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RO Grant Administration\LAN Notices_Grant Opportunities\"/>
    </mc:Choice>
  </mc:AlternateContent>
  <xr:revisionPtr revIDLastSave="0" documentId="13_ncr:1_{A809EDB7-129F-4970-9AA9-3317BDDAFC0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vailable Opportunities" sheetId="1" r:id="rId1"/>
    <sheet name="Expired Opportunities" sheetId="2" r:id="rId2"/>
  </sheets>
  <definedNames>
    <definedName name="_xlnm._FilterDatabase" localSheetId="0" hidden="1">'Available Opportunities'!$A$4:$H$4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B6" i="1"/>
  <c r="B8" i="1"/>
  <c r="B11" i="1"/>
  <c r="B12" i="1"/>
  <c r="B13" i="1"/>
  <c r="B14" i="1"/>
  <c r="B16" i="1"/>
  <c r="B19" i="1"/>
  <c r="B21" i="1"/>
  <c r="B23" i="1"/>
  <c r="B25" i="1"/>
  <c r="B34" i="1"/>
  <c r="B35" i="1"/>
  <c r="B36" i="1"/>
  <c r="B37" i="1"/>
  <c r="B38" i="1"/>
  <c r="B41" i="1"/>
  <c r="B42" i="1"/>
  <c r="B45" i="1"/>
  <c r="B47" i="1"/>
  <c r="B50" i="1"/>
  <c r="B51" i="1"/>
  <c r="B58" i="1"/>
  <c r="B61" i="1"/>
  <c r="B62" i="1"/>
  <c r="B63" i="1"/>
  <c r="B66" i="1"/>
  <c r="B67" i="1"/>
  <c r="B68" i="1"/>
  <c r="B69" i="1"/>
  <c r="B70" i="1"/>
  <c r="B72" i="1"/>
  <c r="B74" i="1"/>
  <c r="B76" i="1"/>
  <c r="B77" i="1"/>
  <c r="B78" i="1"/>
  <c r="B79" i="1"/>
  <c r="B80" i="1"/>
  <c r="B83" i="1"/>
  <c r="B84" i="1"/>
  <c r="B85" i="1"/>
  <c r="B86" i="1"/>
  <c r="B87" i="1"/>
  <c r="B88" i="1"/>
  <c r="B89" i="1"/>
  <c r="B90" i="1"/>
  <c r="B9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tc={1D59C87B-C2D3-4506-BA26-C8F8D1687457}</author>
    <author>tc={D9A2DE90-99F6-40D8-B79E-C98735A70F16}</author>
  </authors>
  <commentList>
    <comment ref="A55" authorId="0" shapeId="0" xr:uid="{1D59C87B-C2D3-4506-BA26-C8F8D1687457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competition is open to collaborations only.
July 1, 2026 at 12:24 PM
</t>
        </r>
      </text>
    </comment>
    <comment ref="A57" authorId="1" shapeId="0" xr:uid="{D9A2DE90-99F6-40D8-B79E-C98735A70F1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This competition is open to collaborations only.</t>
        </r>
      </text>
    </comment>
  </commentList>
</comments>
</file>

<file path=xl/sharedStrings.xml><?xml version="1.0" encoding="utf-8"?>
<sst xmlns="http://schemas.openxmlformats.org/spreadsheetml/2006/main" count="878" uniqueCount="399">
  <si>
    <t xml:space="preserve">                                                                                                  RESEARCH OFFICE — AVAILABLE GRANT OPPORTUNITIES</t>
  </si>
  <si>
    <t xml:space="preserve">                                                                                                                                                                           Sorted by nearest deadline first  •  Staff &amp; Student Friendly View </t>
  </si>
  <si>
    <t>Deadline</t>
  </si>
  <si>
    <t>Type</t>
  </si>
  <si>
    <t>Field / Area</t>
  </si>
  <si>
    <t>Opportunity</t>
  </si>
  <si>
    <t>Funder</t>
  </si>
  <si>
    <t>Link</t>
  </si>
  <si>
    <t>Funding</t>
  </si>
  <si>
    <t>Joint Transnational Call for Proposals (2026) for Personalised Medicine for CARdiovascular, MEtabolic, and kidNey diseases (CARMEN2026)</t>
  </si>
  <si>
    <t>South African Medical Research Council (SAMRC)</t>
  </si>
  <si>
    <t>Open call page</t>
  </si>
  <si>
    <t>EUR 38 000 Euro</t>
  </si>
  <si>
    <t>Research Grant</t>
  </si>
  <si>
    <t>No fixed field of expertise noted</t>
  </si>
  <si>
    <t>PRP (44-02) Evaluation of Liberty Protection Safeguards</t>
  </si>
  <si>
    <t>National Institute for health and care research</t>
  </si>
  <si>
    <t>Not Specified</t>
  </si>
  <si>
    <t>Mental Health</t>
  </si>
  <si>
    <t>A service evaluation of CQC’s statutory Mental Health Act</t>
  </si>
  <si>
    <t>CfI: Boosting fathers’ engagement to improve child outcomes</t>
  </si>
  <si>
    <t>Innovate UK</t>
  </si>
  <si>
    <t>GBP 2,000,000</t>
  </si>
  <si>
    <t>Research on women's health call</t>
  </si>
  <si>
    <t>The Research Council of Norway</t>
  </si>
  <si>
    <t>NOK 90 000 000</t>
  </si>
  <si>
    <t>Local AIMday Grants</t>
  </si>
  <si>
    <t>South Africa-Sweden University Forum (SASUF)</t>
  </si>
  <si>
    <t>SEK 45,000</t>
  </si>
  <si>
    <t>SASUF - NRF Seed Grants for academia, Industry, Society Collaboration</t>
  </si>
  <si>
    <t>SEK 100 000</t>
  </si>
  <si>
    <t>EYE 2027 - MUSIC PROGRAMME</t>
  </si>
  <si>
    <t>European Commission</t>
  </si>
  <si>
    <t>EUR  300,000.00</t>
  </si>
  <si>
    <t>Immersive Arts phase two</t>
  </si>
  <si>
    <t>Arts and Humanities Research Council (AHRC)</t>
  </si>
  <si>
    <t>GBP 8,350,000</t>
  </si>
  <si>
    <t>Partnership to transform university knowledge exchange metrics</t>
  </si>
  <si>
    <t>UK Research and Innovation</t>
  </si>
  <si>
    <t>GBP 5,000,000</t>
  </si>
  <si>
    <t>Call for Collaborative Grant Applications – HIV, HIV Cure and/or TB</t>
  </si>
  <si>
    <t>SANTHE</t>
  </si>
  <si>
    <t>100,000 USD</t>
  </si>
  <si>
    <t>Clinical Trial</t>
  </si>
  <si>
    <t>Clinical Trials Phased Awards for Down syndrome Research (R61/R33 Clinical Trial Required)</t>
  </si>
  <si>
    <t>National Institute of Health (NIH)</t>
  </si>
  <si>
    <t>NRF Awards 2026</t>
  </si>
  <si>
    <t>National Research Foundation</t>
  </si>
  <si>
    <t>BRICS PILOT STI FLAGSHIP PROJECTS</t>
  </si>
  <si>
    <t>Research Programme for Social Care</t>
  </si>
  <si>
    <t>New Generation of Glucose Control Technologies Incorporating AI/ML Tools/Strategies (R01 - Clinical Trial Optional)</t>
  </si>
  <si>
    <t>USD 3,000,000</t>
  </si>
  <si>
    <t>Future Focused Leadership Programme - Emerging Research Leaders (Cohort 6)</t>
  </si>
  <si>
    <t>Call for Proposals: Spaces of Culture 2026</t>
  </si>
  <si>
    <t>European Union National Institutes for Culture</t>
  </si>
  <si>
    <t>EUR 50,000</t>
  </si>
  <si>
    <t>BRICS Multilateral Joint Call</t>
  </si>
  <si>
    <t>NRF / European Research Council (ERC) Partnership Call - Travel, Training and Conference Grants Category</t>
  </si>
  <si>
    <t>Develop guidance for better research methods</t>
  </si>
  <si>
    <t>GPB 120000.00</t>
  </si>
  <si>
    <t>Contracts for Innovation: FOAK26</t>
  </si>
  <si>
    <t>GBP 4,300,000</t>
  </si>
  <si>
    <t>Global health</t>
  </si>
  <si>
    <t>Global Health Research Professorships (Cohort 9)</t>
  </si>
  <si>
    <t>GPB 2000000.00</t>
  </si>
  <si>
    <t>Global Advanced Fellowships (Cohort 2)</t>
  </si>
  <si>
    <t>GBP 750000.00</t>
  </si>
  <si>
    <t>Cancer</t>
  </si>
  <si>
    <t>The Experimental Therapeutics Clinical Trials Network (ETCTN) Lead Academic Organizations (UM1 Clinical Trial Required)</t>
  </si>
  <si>
    <t>USD 11,800,000</t>
  </si>
  <si>
    <t>Social Science</t>
  </si>
  <si>
    <t>Strengthening Civil Society Organisations and Not-for-Profit Media to promote Democracy, Media Pluralism and Civic Participation in Zimbabwe</t>
  </si>
  <si>
    <t>EUR 2,000,000</t>
  </si>
  <si>
    <t>Fellowship</t>
  </si>
  <si>
    <t>Royal Society Wolfson Fellowship</t>
  </si>
  <si>
    <t>The Royal Society</t>
  </si>
  <si>
    <t>GBP 300,000</t>
  </si>
  <si>
    <t>The Royal Society Wolfson Visiting Fellowships</t>
  </si>
  <si>
    <t>GBP 125,000</t>
  </si>
  <si>
    <t>Establishing a UK Ultra-high Field NMR National Research Facility</t>
  </si>
  <si>
    <t>UK Research and innovation</t>
  </si>
  <si>
    <t>GBP 7,250,000</t>
  </si>
  <si>
    <t>Tackling bacterial and fungal antimicrobial resistance in sub-Saharan Africa and South Asia</t>
  </si>
  <si>
    <t>Mental Health Award: Using physical activity and circadian-based interventions to reduce anxiety and depression in young people</t>
  </si>
  <si>
    <t>Wellcome Trust</t>
  </si>
  <si>
    <t>GBP 14 million</t>
  </si>
  <si>
    <t>Transabdominal ultrasound surveillance for gallbladder cancer in patients with gallbladder polyps</t>
  </si>
  <si>
    <t>Scholarship</t>
  </si>
  <si>
    <t>SARAO Freestanding Doctoral Scholarships for 2027</t>
  </si>
  <si>
    <t>South African Radio Astronomy Observatory (SARAO)</t>
  </si>
  <si>
    <t>ZAR R210,000</t>
  </si>
  <si>
    <t>Physics, Astronomy, Computer Science and Mathematics</t>
  </si>
  <si>
    <t>SARAO Freestanding Master’s Scholarships for 2027</t>
  </si>
  <si>
    <t>ZAR R200,000</t>
  </si>
  <si>
    <t>Early Career</t>
  </si>
  <si>
    <t>Wellcome Early-Career Awards</t>
  </si>
  <si>
    <t>GBP 400,000</t>
  </si>
  <si>
    <t>Creative</t>
  </si>
  <si>
    <t>Creative Industries Clusters round 2 (invite only)</t>
  </si>
  <si>
    <t>Not specified</t>
  </si>
  <si>
    <t>Wellcome Career Development Awards</t>
  </si>
  <si>
    <t>Rhodes Trust</t>
  </si>
  <si>
    <t>Engineering, Computer Science and Mathematics</t>
  </si>
  <si>
    <t>SARAO Freestanding BSc and BEng Undergraduate Scholarships  for 2027</t>
  </si>
  <si>
    <t>ZAR  R183,000</t>
  </si>
  <si>
    <t>Postgraduate Study</t>
  </si>
  <si>
    <t>Oppenheimer Memorial Trust</t>
  </si>
  <si>
    <t>Sabbatical Study</t>
  </si>
  <si>
    <t>Physics, Mathematics and Computer Science</t>
  </si>
  <si>
    <t>SARAO Freestanding Honours Scholarships for 2027</t>
  </si>
  <si>
    <t>ZAR 190,000</t>
  </si>
  <si>
    <t>Psychophysiology and Parapsychology.</t>
  </si>
  <si>
    <t>supporting scientific research in the areas of Psychophysiology and Parapsychology.</t>
  </si>
  <si>
    <t>Bial Foundation</t>
  </si>
  <si>
    <t>Euro 60.000</t>
  </si>
  <si>
    <t>Radio astronomy</t>
  </si>
  <si>
    <t>SARAO Freestanding Postdoctoral Fellowships for 2027</t>
  </si>
  <si>
    <t>Alzheimer</t>
  </si>
  <si>
    <t>Capacity Building in International Dementia Research Program</t>
  </si>
  <si>
    <t>Alzheimer's Association</t>
  </si>
  <si>
    <t>USD 250,000</t>
  </si>
  <si>
    <t>Education</t>
  </si>
  <si>
    <t>ERASMUS-EDU-2026-PEX-COVE - ERASMUS-LS ERASMUS Lump Sum Grants</t>
  </si>
  <si>
    <t>GBP 68,000,000.00</t>
  </si>
  <si>
    <t>University Research Fellowship</t>
  </si>
  <si>
    <t>GBP 1.87 million</t>
  </si>
  <si>
    <t>MRC Centre of Research Excellence: round four: invited full application</t>
  </si>
  <si>
    <t>Medical Research Council (MRC)</t>
  </si>
  <si>
    <t>GPB 50,000,000</t>
  </si>
  <si>
    <t>BBSRC-STFC DeepTech Catalyst Bio 2026</t>
  </si>
  <si>
    <t>GBP 50,000</t>
  </si>
  <si>
    <t>Innovation</t>
  </si>
  <si>
    <t>Innovative technologies and solutions to improve wind energy systems supporting the Strategic Energy Technology</t>
  </si>
  <si>
    <t>GBP 93,000,000.00</t>
  </si>
  <si>
    <t>Wellcome Discovery Awards</t>
  </si>
  <si>
    <t>Clinical vision/Eye care</t>
  </si>
  <si>
    <t>NEI Collaborative Clinical Vision Research (UG1 - Clinical Trial Optional)</t>
  </si>
  <si>
    <t>National Institutes of Health</t>
  </si>
  <si>
    <t>Notice of Legislative Mandates in Effect for FY 2026</t>
  </si>
  <si>
    <t>Stipend</t>
  </si>
  <si>
    <t>SASUF+ Fieldwork and Data Collection Stipend Call</t>
  </si>
  <si>
    <t>Early Career Researcher</t>
  </si>
  <si>
    <t>Long-Term Mobility Grants for PhD Students and Early Career Researchers</t>
  </si>
  <si>
    <t>30,000 SEK</t>
  </si>
  <si>
    <t>Law/legal</t>
  </si>
  <si>
    <t>Improving capabilities of law enforcement to counter climate-related challenges</t>
  </si>
  <si>
    <t>EUR 8,000,000.00</t>
  </si>
  <si>
    <t>NCCIH Natural Product Mid Phase Clinical Trial (R01 Clinical Trial Required)</t>
  </si>
  <si>
    <t>USD 350,000</t>
  </si>
  <si>
    <t>Mathematics</t>
  </si>
  <si>
    <t>Applied Mathematics call</t>
  </si>
  <si>
    <t>U.S. National Science Foundation</t>
  </si>
  <si>
    <t>Ethical, Legal and Social Implications (ELSI) Exploratory/Developmental Research Grant (R21 Clinical Trial Optional)</t>
  </si>
  <si>
    <t>Seamless Early-Stage Clinical Drug Development (Phase 1 to 2a) for Novel therapeutic Agents for the Spectrum of Alzheimer's Disease (AD) and AD-related Dementias (ADRD) (UG3/UH3 Clinical Trial Required)</t>
  </si>
  <si>
    <t>HEAL Initiative: Pain Research Enhancement Program (PREP) (R15 Clinical Trial Optional)</t>
  </si>
  <si>
    <t>USD 375,000</t>
  </si>
  <si>
    <t>Structurally addressing homelessness through coordinated social infrastructure and services in neighbourhoods</t>
  </si>
  <si>
    <t>European  Commission</t>
  </si>
  <si>
    <t>GBP  10,500,000,00</t>
  </si>
  <si>
    <t>National Cancer Institute's Investigator-Initiated Early Phase Clinical Trials for Cancer Treatment and Diagnosis (R01 Clinical Trial Required)</t>
  </si>
  <si>
    <t>USD 499,999</t>
  </si>
  <si>
    <t>Discovery of in vivo Chemical Probes for the Nervous System (R01 Clinical Trial Not Allowed)</t>
  </si>
  <si>
    <t>Health</t>
  </si>
  <si>
    <t>Data Coordinating Center for Multi-Site Investigator-Initiated Clinical Trials (Collaborative U24 Clinical Trial Required)</t>
  </si>
  <si>
    <t>No deadline listed</t>
  </si>
  <si>
    <t>Collaborate with researchers in Brazil</t>
  </si>
  <si>
    <t>Collaborate with researchers in Luxembourg</t>
  </si>
  <si>
    <t>Collaborate with researchers in Norway</t>
  </si>
  <si>
    <t>UK Research and Innovation, Arts and Humanities Research Council (AHRC)</t>
  </si>
  <si>
    <t>Genomics</t>
  </si>
  <si>
    <t>Collaborate with the functional genomics screening laboratory</t>
  </si>
  <si>
    <t>Daphne Jackson fellowship</t>
  </si>
  <si>
    <t>Artificial intelligence</t>
  </si>
  <si>
    <t>Isambard-AI and Dawn AIRR supercomputers: Rapid Access route</t>
  </si>
  <si>
    <t>Engineering</t>
  </si>
  <si>
    <t>Mathematical sciences postdoctoral fellowship</t>
  </si>
  <si>
    <t>Engineering and Physical Sciences Research Council (EPSRC)</t>
  </si>
  <si>
    <t>Researching ME/CFS: priority area</t>
  </si>
  <si>
    <t>Mathematical Sciences Early Independence Fellowship</t>
  </si>
  <si>
    <t>GBP 1,250,000</t>
  </si>
  <si>
    <t>Mazisi Kunene Postdoctoral Research Fellowships</t>
  </si>
  <si>
    <t>Mazisi Kunene Research</t>
  </si>
  <si>
    <t>ZAR 250 000, 00</t>
  </si>
  <si>
    <t>Mazisi Kunene PHD &amp; MA Scholarships</t>
  </si>
  <si>
    <t>ZAR 150 000,00 - ZAR 250 000,00</t>
  </si>
  <si>
    <t>Cellular and Molecular Biology of Complex Brain Disorders (R01 Clinical Trial Not Allowed)</t>
  </si>
  <si>
    <t>AACR-Novocure Cancer Research Grant</t>
  </si>
  <si>
    <t>The American Association of Cancer Research</t>
  </si>
  <si>
    <t>Impact of Initial Influenza Exposure on Immunity in Infants (U01 Clinical Trial Not Allowed)</t>
  </si>
  <si>
    <t>Open page call</t>
  </si>
  <si>
    <t>USD 9,600,000</t>
  </si>
  <si>
    <t>Infectious Disease Clinical Trial Award: Optimising interventions for impact</t>
  </si>
  <si>
    <t>GBP 1,000,000 - 8,000,000</t>
  </si>
  <si>
    <t>Infectious Disease Clinical Trial Development Award</t>
  </si>
  <si>
    <t>GBP 200,000</t>
  </si>
  <si>
    <t>NRF–FWO Joint Call for Collaborative Research Projects (2027–2029)</t>
  </si>
  <si>
    <t>The National Research Foundation (NRF)</t>
  </si>
  <si>
    <t>R1.5 million</t>
  </si>
  <si>
    <t>Tau Pipeline Enabling Program V (T-PEP)</t>
  </si>
  <si>
    <t>Alzheimer's Association and Rainwater Charitable Foundation</t>
  </si>
  <si>
    <t>USD 750,000</t>
  </si>
  <si>
    <t>I4i Product Development Awards (PDA) NICE early use</t>
  </si>
  <si>
    <t>National institute for health and care research</t>
  </si>
  <si>
    <t>Research on the connections between food, the environment, climate and public health</t>
  </si>
  <si>
    <t>NOK 67 000 000</t>
  </si>
  <si>
    <t>Call for applications to community projects that seek to preserve and promote our country's heritage through research, documentation, and publication as well heritage knowledge and skills transfer.</t>
  </si>
  <si>
    <t>National Heritage Council</t>
  </si>
  <si>
    <t>Next Generation of Sustainable and Alternative Animal Feeds for Circular and Resilient Mediterranean Farming Systems</t>
  </si>
  <si>
    <t>Partnership for Research and Innovation in the Mediterranean Area (PRIMA)</t>
  </si>
  <si>
    <t>EUR 10.815 million</t>
  </si>
  <si>
    <t>Sustainable On-Site Transformation of Perishable Mediterranean Agri-Products</t>
  </si>
  <si>
    <t>EUR 10.814 million</t>
  </si>
  <si>
    <t>THRIVE Global Impact Challenge 2026</t>
  </si>
  <si>
    <t>The THRIVE Global Impact</t>
  </si>
  <si>
    <t>USD 1 million</t>
  </si>
  <si>
    <t>Thematic Area 1 - Water Management in the Nexus</t>
  </si>
  <si>
    <t>Beginning Investigator Grant for Catalytic Research (BIG Cat)</t>
  </si>
  <si>
    <t>USD 60,000</t>
  </si>
  <si>
    <t>Massively Scalable Neurotechnologies</t>
  </si>
  <si>
    <t>Advanced Research Invention Agency</t>
  </si>
  <si>
    <t>GBP 50 Million</t>
  </si>
  <si>
    <t>Establishing infrastructure hubs to power evidence synthesis in low- and middle-income countries</t>
  </si>
  <si>
    <t>GBP 1.5 to 1.9 million</t>
  </si>
  <si>
    <t>Understanding Expectancies in Cancer Symptom Management (R01 Clinical Trial Required)</t>
  </si>
  <si>
    <t>Innovative Research in Cancer Nanotechnology (IRCN; R01 Clinical Trial Not Allowed)</t>
  </si>
  <si>
    <t>USD 475,000</t>
  </si>
  <si>
    <t>Jennifer Ward Oppenheimer Research Grant 2026</t>
  </si>
  <si>
    <t>Jennifer Ward Oppenheimer Research Grant</t>
  </si>
  <si>
    <t>USD 150,000</t>
  </si>
  <si>
    <t>CANSA Call for Applied Cancer Research Proposals – HPV Vaccination</t>
  </si>
  <si>
    <t>The Cancer Association of South Africa (CANSA)</t>
  </si>
  <si>
    <t>R60, 0000</t>
  </si>
  <si>
    <t>Call for Bilateral Postdoctoral Fellow in Political Theory</t>
  </si>
  <si>
    <t>University of the Witwatersrand</t>
  </si>
  <si>
    <t>Novel Interventions Targeting Placental and Gut Inflammation to Improve Fetal Growth</t>
  </si>
  <si>
    <t>Gates Foundation</t>
  </si>
  <si>
    <t>Addressing Physiological Barriers to Micronutrient Absorption from Fortified Foods</t>
  </si>
  <si>
    <t>Cost-Disrupting Innovations to Reduce the Cost of Ready-to-Use Therapeutic Food</t>
  </si>
  <si>
    <t>Breakthrough Innovations to Significantly Reduce the Cost of Severe Acute Malnutrition Treatment</t>
  </si>
  <si>
    <t>Travel Support for Mathematicians</t>
  </si>
  <si>
    <t>Simons Foundations</t>
  </si>
  <si>
    <t>USD 8,400</t>
  </si>
  <si>
    <t>Capicity Building: Clinical Research Training Fellowships</t>
  </si>
  <si>
    <t>Medical Research Council</t>
  </si>
  <si>
    <t>Not specfied</t>
  </si>
  <si>
    <t>Professional doctorate: clinical research training fellowship</t>
  </si>
  <si>
    <t>Not specifed</t>
  </si>
  <si>
    <t>Early independence: clinician scientist fellowship</t>
  </si>
  <si>
    <t>JSPS Postdoctoral Fellowship</t>
  </si>
  <si>
    <t>GBP 45 600</t>
  </si>
  <si>
    <t>The Lisa Jardine Grant Scheme</t>
  </si>
  <si>
    <t>Open calll page</t>
  </si>
  <si>
    <t>GBP 8,000</t>
  </si>
  <si>
    <t>Springboard Awards</t>
  </si>
  <si>
    <t>Wellcome</t>
  </si>
  <si>
    <t>Royal Society Wolfson Visiting Fellowship</t>
  </si>
  <si>
    <t>GBP 80,000</t>
  </si>
  <si>
    <t>Enhancement and Management of Established Biomedical Data Repositories and Knowledgebases (U24 Clinical Trial Not Allowed)</t>
  </si>
  <si>
    <t>Early-stage Biomedical Data Repositories and Knowledgebases (R24 Clinical Trial Not Allowed)</t>
  </si>
  <si>
    <t>Genomic Community Resources (U24 Clinical Trial Not Allowed)</t>
  </si>
  <si>
    <t>Improving Efficiency, Reliability, and Flexibility of Coal-Based Power Plants</t>
  </si>
  <si>
    <t>USD 100,000,000</t>
  </si>
  <si>
    <t>Solid Waste Infrastructure for Recycling (SWIFR) Grants for Tribes and Intertribal Consortia</t>
  </si>
  <si>
    <t>USD 20,000,000</t>
  </si>
  <si>
    <t>F25AS00317 Crane Creek Lacustuary Restoration</t>
  </si>
  <si>
    <t>USD 1,500,000</t>
  </si>
  <si>
    <t>FOR THE MONITORING OF FEDERALLY LISTED BEACH-NESTING BIRDS ON MARINE CORPS BASE CAMP PENDLETON, CALIFORNIA</t>
  </si>
  <si>
    <t>USD 1,645,849</t>
  </si>
  <si>
    <t>Improving Undergraduate STEM Education: Directorate for STEM Education</t>
  </si>
  <si>
    <t>USD 61,000,000</t>
  </si>
  <si>
    <t>National Center on Child Maltreatment Fatality Data Practices and Reporting Genomic Community Resources</t>
  </si>
  <si>
    <t>USD 1,250,000</t>
  </si>
  <si>
    <t xml:space="preserve">Open call page </t>
  </si>
  <si>
    <t>Environmental Protection Agency</t>
  </si>
  <si>
    <t>National Energy Technology Laboratory</t>
  </si>
  <si>
    <t>Fish and Wildlife Service</t>
  </si>
  <si>
    <t>Naval Facilities Engineering Command Southwest</t>
  </si>
  <si>
    <t>Administration for Children and Families - ACYF/CB</t>
  </si>
  <si>
    <t>Sector transition: UKRI policy fellowships 2026</t>
  </si>
  <si>
    <t xml:space="preserve">UK Research and Innovation </t>
  </si>
  <si>
    <t>EUR 27,000,000</t>
  </si>
  <si>
    <t>SHAPE Involve and Engage</t>
  </si>
  <si>
    <t xml:space="preserve">British Academy </t>
  </si>
  <si>
    <t>GBP  8,000.</t>
  </si>
  <si>
    <t>Call for Nominations of Young Scientists as Members of the South African Young Academy of Science 2026</t>
  </si>
  <si>
    <t>South African Young Academy of Science</t>
  </si>
  <si>
    <t xml:space="preserve">Nedbank </t>
  </si>
  <si>
    <t>External Bursars 2027 (145792)</t>
  </si>
  <si>
    <t xml:space="preserve">Bursary </t>
  </si>
  <si>
    <t xml:space="preserve">Research Grant </t>
  </si>
  <si>
    <t xml:space="preserve">National Institute for health and care research </t>
  </si>
  <si>
    <t xml:space="preserve">SASUF-NRF Seed Grants for Collaborative Research </t>
  </si>
  <si>
    <t xml:space="preserve">National Research Foundation </t>
  </si>
  <si>
    <t xml:space="preserve">SEK 100 000 </t>
  </si>
  <si>
    <t>Hybrid Algorithms for Quantum Advantage</t>
  </si>
  <si>
    <t>GBP 2,285,000</t>
  </si>
  <si>
    <t xml:space="preserve">Engineering and Physical Sciences Research Council (EPSRC) </t>
  </si>
  <si>
    <t>Africa Fellows in Education Program (AFEP) 2026/2027</t>
  </si>
  <si>
    <t xml:space="preserve">Africa Rise Scholars </t>
  </si>
  <si>
    <t>USD 25,000</t>
  </si>
  <si>
    <t>Matsumae International Foundation Research Fellowship Program 2027</t>
  </si>
  <si>
    <t>JPY 220,000</t>
  </si>
  <si>
    <t>Bseisu–University of Cambridge Scholarship</t>
  </si>
  <si>
    <t xml:space="preserve">GBP 1 000 000,00 </t>
  </si>
  <si>
    <t>Support for the Integration of Post-Quantum Cryptography into Application Platforms</t>
  </si>
  <si>
    <t xml:space="preserve">EUR 20,850,000 </t>
  </si>
  <si>
    <t>Call for Proposals for the Sustainable Management of Caribbean OCTs’ Natural Capital</t>
  </si>
  <si>
    <t xml:space="preserve">Europen Commission </t>
  </si>
  <si>
    <t>SMART ERA 2nd Open Call for Followers Micro-Pilots</t>
  </si>
  <si>
    <t xml:space="preserve">EUR 90 000,00 </t>
  </si>
  <si>
    <t>Cultural Horizons: Innovative Cultural Products</t>
  </si>
  <si>
    <t xml:space="preserve"> EUR 400 000,00 </t>
  </si>
  <si>
    <t>HEAL Initiative: Limited Competition for the HEALthy Brain and Child Development (HBCD) Study – Consortium Administrative Core and Data Coordinating Center (U24 Clinical Trial Not Allowed)</t>
  </si>
  <si>
    <t xml:space="preserve">Open page call </t>
  </si>
  <si>
    <t>USD 6,800,000</t>
  </si>
  <si>
    <t>Metastasis Research Network (U54 Clinical Trial Not Allowed)</t>
  </si>
  <si>
    <t xml:space="preserve">National Institutes of Health </t>
  </si>
  <si>
    <t xml:space="preserve">National Institute of Health </t>
  </si>
  <si>
    <t xml:space="preserve">Cancer bioogy </t>
  </si>
  <si>
    <t xml:space="preserve">Research grant </t>
  </si>
  <si>
    <t>Avant Garde/Avenir Awards for Investigators Conducting High Risk/High Reward Research on HIV and Substance Use (or Substance Use Disorders) (DP1 Clinical Trial Optional)</t>
  </si>
  <si>
    <t xml:space="preserve">National Institute of health </t>
  </si>
  <si>
    <t xml:space="preserve">                                                                                RESEARCH OFFICE — AVAILABLE GRANT OPPORTUNITIES</t>
  </si>
  <si>
    <t>GBP 950,000</t>
  </si>
  <si>
    <t>UK Japan Civil Nuclear Research Programme 2026</t>
  </si>
  <si>
    <t xml:space="preserve">Uk Research and Innovation </t>
  </si>
  <si>
    <t>Robotics Adoption Central Convening Body summer 2026</t>
  </si>
  <si>
    <t>UKRI Translation: Impact Acceleration Accounts 2027</t>
  </si>
  <si>
    <t>Future data services sandpit: transforming discovery and access</t>
  </si>
  <si>
    <t>Aviation’s non-CO2 impacts on the climate 2026</t>
  </si>
  <si>
    <t>UKRI Translation: STFC Proof of Concept</t>
  </si>
  <si>
    <t xml:space="preserve">UK research and Innovation </t>
  </si>
  <si>
    <t>DSI-NRF Postgraduate Student Funding for the 2027 Academic Year</t>
  </si>
  <si>
    <t xml:space="preserve">Various closing dates </t>
  </si>
  <si>
    <t>RHODES SCHOLARSHIP</t>
  </si>
  <si>
    <t xml:space="preserve">University of Oxford/Rhodes Trust </t>
  </si>
  <si>
    <t>SARAO Honours &amp; SARAO Undergraduate Scholarships Calls</t>
  </si>
  <si>
    <t>Call for Applications: Advanced Academic Support Programme (UKZN–INSETA Partnership)</t>
  </si>
  <si>
    <t xml:space="preserve">Inseta - UKZN </t>
  </si>
  <si>
    <t xml:space="preserve">Cancer </t>
  </si>
  <si>
    <t>Therapeutic Immune Reprogramming in Cancer: Targeting Dysfunctional, Suppressive, and Senescent Immune States</t>
  </si>
  <si>
    <t>amfAR</t>
  </si>
  <si>
    <t>USD 480,000</t>
  </si>
  <si>
    <t>GBP 21,600,000</t>
  </si>
  <si>
    <t xml:space="preserve">Grand Challenge </t>
  </si>
  <si>
    <t xml:space="preserve">Climate and Health </t>
  </si>
  <si>
    <t>From Climate Risk to Health Resilience</t>
  </si>
  <si>
    <t xml:space="preserve">Science for Afrika Foundation </t>
  </si>
  <si>
    <t>USD 2,000,000</t>
  </si>
  <si>
    <t xml:space="preserve">Health </t>
  </si>
  <si>
    <t>The 2026 Bongani Mayosi-National Health Scholars Programme Request for Applications</t>
  </si>
  <si>
    <t xml:space="preserve">SAMRC </t>
  </si>
  <si>
    <t>2445: DRIVE35: Scale Up Fund</t>
  </si>
  <si>
    <t>GBP 150,000,000</t>
  </si>
  <si>
    <t>Collaborations only.</t>
  </si>
  <si>
    <t>SAMRC Researcher Development Programme: PhD research funding for clinical, medical or health researchers</t>
  </si>
  <si>
    <t>ZAR 250,000</t>
  </si>
  <si>
    <t xml:space="preserve">Call for letters of interest: Addressing neglected areas of sexual and reproductive health and rights in sub-Saharan Africa (ANeSA) </t>
  </si>
  <si>
    <t>International Development Research Centre (IDRC), Global Affairs Canada (GAC), and the Canadian Institutes of Health Research (CIHR)</t>
  </si>
  <si>
    <t>CAD 1.2 million</t>
  </si>
  <si>
    <t>R488 000,00</t>
  </si>
  <si>
    <t xml:space="preserve">Astronomy </t>
  </si>
  <si>
    <t>SOUTH AFRICAN RADIO ASTRONOMY OBSERVATORY POSTDOCTORAL FELLOWSHIPS 2027</t>
  </si>
  <si>
    <t>GBP 2,312,550</t>
  </si>
  <si>
    <t>MSCA Postdoctoral Fellowships 2026</t>
  </si>
  <si>
    <t>Marie Skłodowska-Curie Actions</t>
  </si>
  <si>
    <t xml:space="preserve">Open page link </t>
  </si>
  <si>
    <t>EUR 399.05 million</t>
  </si>
  <si>
    <t>GBP180,000 - 280,000</t>
  </si>
  <si>
    <t>Science and Technology</t>
  </si>
  <si>
    <t>SA-JAPAN (JSPS) JOINT RESEARCH MOBILITY CALL 2027/2028</t>
  </si>
  <si>
    <t>R900 000</t>
  </si>
  <si>
    <t xml:space="preserve">Computer Science </t>
  </si>
  <si>
    <t>Doctoral focal awards in data-intensive sciences</t>
  </si>
  <si>
    <t>GBP 10,500,000</t>
  </si>
  <si>
    <t>Scaling performance of quantum computing hardware: CR&amp;D</t>
  </si>
  <si>
    <t>GBP 33,000,000</t>
  </si>
  <si>
    <t>R60 000</t>
  </si>
  <si>
    <t xml:space="preserve">Audiology </t>
  </si>
  <si>
    <t>SOUND PREFERENCE: Explore an emerging area of hearing research</t>
  </si>
  <si>
    <t>The Scientific Institute of WS Audiology</t>
  </si>
  <si>
    <t xml:space="preserve"> EUR 100,000</t>
  </si>
  <si>
    <t xml:space="preserve">Health &amp; AI </t>
  </si>
  <si>
    <t>Model-to-Clinic (M2C) for Precision Medicine with AI: Integrating Imaging with Multimodal Data (PRIMED-AI) (UG3/UH3, Clinical Trial Optional)</t>
  </si>
  <si>
    <t>MSCA Doctoral Networks 2026</t>
  </si>
  <si>
    <t>EUR 593.034 million</t>
  </si>
  <si>
    <t>Pre-announcement: UK Obesity Research Institute</t>
  </si>
  <si>
    <t>Cardiometabolic</t>
  </si>
  <si>
    <t>GBP 20,000,000</t>
  </si>
  <si>
    <t xml:space="preserve">
    Innovate UK </t>
  </si>
  <si>
    <t>DRIVE35 innovation fund: collaborate three</t>
  </si>
  <si>
    <t xml:space="preserve">
 GBP 600,000</t>
  </si>
  <si>
    <t xml:space="preserve">Not specified </t>
  </si>
  <si>
    <t>University Capacity Development Programme (UCDP)</t>
  </si>
  <si>
    <t>2nd Call: Collaborator Network / Exchange Programme Grant 2026</t>
  </si>
  <si>
    <t xml:space="preserve"> Not Specified </t>
  </si>
  <si>
    <t xml:space="preserve">Gates Foundation </t>
  </si>
  <si>
    <t>Breakthrough Solutions and Cost-Disruptive Innovations for Screening and Diagnosis</t>
  </si>
  <si>
    <t>UKRI Translation: MRC Proof of Concept: stage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</si>
</sst>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R&quot;#,##0;[Red]\-&quot;R&quot;#,##0"/>
    <numFmt numFmtId="8" formatCode="&quot;R&quot;#,##0.00;[Red]\-&quot;R&quot;#,##0.00"/>
    <numFmt numFmtId="164" formatCode="[$-1C09]dd\ mmmm\ yyyy;@"/>
    <numFmt numFmtId="165" formatCode="[$-F800]dddd\,\ mmmm\ dd\,\ yyyy"/>
    <numFmt numFmtId="172" formatCode="_(&quot;$&quot;* #,##0.00_);_(&quot;$&quot;* \(#,##0.00\);_(&quot;$&quot;* &quot;-&quot;??_);_(@_)"/>
  </numFmts>
  <fonts count="40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FFFFFF"/>
      <name val="Arial"/>
      <charset val="1"/>
    </font>
    <font>
      <b/>
      <sz val="11"/>
      <color theme="0"/>
      <name val="Calibri"/>
      <family val="2"/>
      <charset val="1"/>
    </font>
    <font>
      <u/>
      <sz val="11"/>
      <color theme="10"/>
      <name val="Calibri"/>
      <family val="2"/>
      <charset val="1"/>
    </font>
    <font>
      <u/>
      <sz val="11"/>
      <color theme="10"/>
      <name val="Calibri"/>
      <family val="2"/>
      <scheme val="minor"/>
    </font>
    <font>
      <b/>
      <sz val="11"/>
      <color rgb="FF0070C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sz val="11"/>
      <color rgb="FF1A1A2E"/>
      <name val="Arial"/>
      <family val="2"/>
    </font>
    <font>
      <sz val="11"/>
      <color theme="10"/>
      <name val="Arial"/>
      <family val="2"/>
    </font>
    <font>
      <sz val="11"/>
      <color rgb="FF1F2933"/>
      <name val="Arial"/>
      <family val="2"/>
    </font>
    <font>
      <sz val="11"/>
      <name val="Arial"/>
      <family val="2"/>
    </font>
    <font>
      <sz val="12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03030"/>
      <name val="Arial"/>
      <family val="2"/>
    </font>
    <font>
      <sz val="11"/>
      <color rgb="FF25282B"/>
      <name val="Arial"/>
      <family val="2"/>
    </font>
    <font>
      <b/>
      <sz val="14"/>
      <color theme="4"/>
      <name val="Arial"/>
      <family val="2"/>
    </font>
    <font>
      <b/>
      <i/>
      <sz val="9"/>
      <color theme="4"/>
      <name val="Arial"/>
      <family val="2"/>
    </font>
    <font>
      <b/>
      <sz val="11"/>
      <color theme="4"/>
      <name val="Calibri"/>
      <family val="2"/>
      <charset val="1"/>
    </font>
    <font>
      <b/>
      <sz val="11"/>
      <color theme="4"/>
      <name val="Arial"/>
      <family val="2"/>
    </font>
    <font>
      <sz val="11"/>
      <color theme="4"/>
      <name val="Arial"/>
      <family val="2"/>
    </font>
    <font>
      <sz val="11"/>
      <color theme="4"/>
      <name val="Calibri"/>
      <family val="2"/>
      <charset val="1"/>
    </font>
    <font>
      <sz val="11"/>
      <color rgb="FF1A1A1A"/>
      <name val="Arial"/>
      <family val="2"/>
    </font>
    <font>
      <sz val="11"/>
      <color rgb="FF171716"/>
      <name val="Arial"/>
      <family val="2"/>
    </font>
    <font>
      <b/>
      <i/>
      <sz val="11"/>
      <color rgb="FF0070C0"/>
      <name val="Arial"/>
      <family val="2"/>
    </font>
    <font>
      <b/>
      <sz val="14"/>
      <color rgb="FFFFFFFF"/>
      <name val="Arial"/>
      <family val="2"/>
    </font>
    <font>
      <i/>
      <sz val="9"/>
      <color rgb="FFFFFFFF"/>
      <name val="Arial"/>
      <family val="2"/>
    </font>
    <font>
      <sz val="11"/>
      <color rgb="FF1A1A2E"/>
      <name val="Arial"/>
    </font>
    <font>
      <sz val="11"/>
      <color rgb="FF000000"/>
      <name val="Arial"/>
      <family val="2"/>
    </font>
    <font>
      <sz val="11"/>
      <name val="Arial"/>
    </font>
    <font>
      <sz val="11"/>
      <color rgb="FF000000"/>
      <name val="Arial"/>
    </font>
    <font>
      <b/>
      <sz val="11"/>
      <color rgb="FF0070C0"/>
      <name val="Arial"/>
    </font>
    <font>
      <sz val="11"/>
      <color theme="1"/>
      <name val="Arial"/>
    </font>
    <font>
      <sz val="11"/>
      <color theme="10"/>
      <name val="Arial"/>
    </font>
    <font>
      <u/>
      <sz val="11"/>
      <color theme="10"/>
      <name val="Arial"/>
    </font>
    <font>
      <sz val="11"/>
      <color rgb="FF1E1E1E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1B2A4A"/>
        <bgColor rgb="FF1A1A2E"/>
      </patternFill>
    </fill>
    <fill>
      <patternFill patternType="solid">
        <fgColor rgb="FF1A6B72"/>
        <bgColor rgb="FF008080"/>
      </patternFill>
    </fill>
    <fill>
      <patternFill patternType="solid">
        <fgColor rgb="FFC8973A"/>
        <bgColor rgb="FF969696"/>
      </patternFill>
    </fill>
    <fill>
      <patternFill patternType="solid">
        <fgColor rgb="FFFFFFFF"/>
        <bgColor rgb="FFF2F2F2"/>
      </patternFill>
    </fill>
    <fill>
      <patternFill patternType="solid">
        <fgColor theme="4" tint="0.79989013336588644"/>
        <bgColor rgb="FFD6E8F5"/>
      </patternFill>
    </fill>
    <fill>
      <patternFill patternType="solid">
        <fgColor theme="0"/>
        <bgColor rgb="FFDCE6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DCE6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6E8F5"/>
      </patternFill>
    </fill>
    <fill>
      <patternFill patternType="solid">
        <fgColor theme="4" tint="0.59999389629810485"/>
        <bgColor rgb="FFF2F2F2"/>
      </patternFill>
    </fill>
    <fill>
      <patternFill patternType="solid">
        <fgColor theme="0"/>
        <bgColor rgb="FFD6E8F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D6E8F5"/>
      </patternFill>
    </fill>
    <fill>
      <patternFill patternType="solid">
        <fgColor theme="3" tint="0.7999816888943144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rgb="FFFFFFFF"/>
        <bgColor rgb="FF000000"/>
      </patternFill>
    </fill>
    <fill>
      <patternFill patternType="solid">
        <fgColor rgb="FFC5D9F1"/>
        <bgColor rgb="FFDCE6F2"/>
      </patternFill>
    </fill>
    <fill>
      <patternFill patternType="solid">
        <fgColor rgb="FFB8CCE4"/>
        <bgColor rgb="FF000000"/>
      </patternFill>
    </fill>
    <fill>
      <patternFill patternType="solid">
        <fgColor rgb="FFB8CCE4"/>
        <bgColor rgb="FFF2F2F2"/>
      </patternFill>
    </fill>
    <fill>
      <patternFill patternType="solid">
        <fgColor rgb="FFFFFFFF"/>
        <bgColor rgb="FFDCE6F2"/>
      </patternFill>
    </fill>
    <fill>
      <patternFill patternType="solid">
        <fgColor rgb="FFC5D9F1"/>
        <bgColor rgb="FF00000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rgb="FFDCE6F2"/>
      </patternFill>
    </fill>
    <fill>
      <patternFill patternType="solid">
        <fgColor theme="3" tint="0.749992370372631"/>
        <bgColor rgb="FFF2F2F2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2F2F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16" fillId="0" borderId="0"/>
    <xf numFmtId="0" fontId="17" fillId="0" borderId="0">
      <alignment vertical="top"/>
      <protection locked="0"/>
    </xf>
  </cellStyleXfs>
  <cellXfs count="309">
    <xf numFmtId="0" fontId="0" fillId="0" borderId="0" xfId="0"/>
    <xf numFmtId="0" fontId="4" fillId="0" borderId="0" xfId="0" applyFont="1"/>
    <xf numFmtId="0" fontId="0" fillId="6" borderId="1" xfId="0" applyFill="1" applyBorder="1"/>
    <xf numFmtId="0" fontId="0" fillId="5" borderId="0" xfId="0" applyFill="1"/>
    <xf numFmtId="0" fontId="0" fillId="5" borderId="1" xfId="0" applyFill="1" applyBorder="1"/>
    <xf numFmtId="0" fontId="3" fillId="3" borderId="0" xfId="0" applyFont="1" applyFill="1" applyAlignment="1">
      <alignment vertical="center"/>
    </xf>
    <xf numFmtId="0" fontId="0" fillId="9" borderId="1" xfId="0" applyFill="1" applyBorder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0" fillId="0" borderId="1" xfId="0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8" fillId="10" borderId="1" xfId="0" applyFont="1" applyFill="1" applyBorder="1"/>
    <xf numFmtId="0" fontId="8" fillId="8" borderId="1" xfId="4" applyFont="1" applyFill="1" applyBorder="1"/>
    <xf numFmtId="0" fontId="0" fillId="4" borderId="0" xfId="0" applyFill="1" applyAlignment="1">
      <alignment horizontal="left"/>
    </xf>
    <xf numFmtId="0" fontId="8" fillId="0" borderId="3" xfId="4" applyFont="1" applyBorder="1"/>
    <xf numFmtId="0" fontId="8" fillId="0" borderId="2" xfId="4" applyFont="1" applyBorder="1"/>
    <xf numFmtId="0" fontId="8" fillId="0" borderId="0" xfId="4" applyFont="1"/>
    <xf numFmtId="0" fontId="8" fillId="0" borderId="1" xfId="4" applyFont="1" applyBorder="1" applyAlignment="1">
      <alignment horizontal="center"/>
    </xf>
    <xf numFmtId="0" fontId="8" fillId="0" borderId="0" xfId="0" applyFont="1"/>
    <xf numFmtId="0" fontId="8" fillId="0" borderId="1" xfId="4" applyFont="1" applyBorder="1"/>
    <xf numFmtId="0" fontId="9" fillId="0" borderId="0" xfId="1" applyFont="1" applyAlignment="1">
      <alignment horizontal="center"/>
    </xf>
    <xf numFmtId="0" fontId="20" fillId="2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8" fillId="12" borderId="1" xfId="4" applyFont="1" applyFill="1" applyBorder="1" applyAlignment="1">
      <alignment horizontal="center"/>
    </xf>
    <xf numFmtId="0" fontId="0" fillId="13" borderId="1" xfId="0" applyFill="1" applyBorder="1"/>
    <xf numFmtId="0" fontId="8" fillId="12" borderId="1" xfId="0" applyFont="1" applyFill="1" applyBorder="1"/>
    <xf numFmtId="0" fontId="0" fillId="13" borderId="0" xfId="0" applyFill="1"/>
    <xf numFmtId="0" fontId="8" fillId="16" borderId="1" xfId="0" applyFont="1" applyFill="1" applyBorder="1"/>
    <xf numFmtId="0" fontId="8" fillId="16" borderId="1" xfId="0" applyFont="1" applyFill="1" applyBorder="1" applyAlignment="1">
      <alignment horizontal="center"/>
    </xf>
    <xf numFmtId="0" fontId="0" fillId="18" borderId="0" xfId="0" applyFill="1"/>
    <xf numFmtId="0" fontId="8" fillId="10" borderId="1" xfId="0" applyFont="1" applyFill="1" applyBorder="1" applyAlignment="1">
      <alignment horizontal="center"/>
    </xf>
    <xf numFmtId="0" fontId="8" fillId="15" borderId="1" xfId="0" applyFont="1" applyFill="1" applyBorder="1"/>
    <xf numFmtId="0" fontId="0" fillId="16" borderId="0" xfId="0" applyFill="1"/>
    <xf numFmtId="0" fontId="8" fillId="16" borderId="0" xfId="0" applyFont="1" applyFill="1"/>
    <xf numFmtId="0" fontId="8" fillId="16" borderId="1" xfId="4" applyFont="1" applyFill="1" applyBorder="1"/>
    <xf numFmtId="0" fontId="8" fillId="16" borderId="3" xfId="4" applyFont="1" applyFill="1" applyBorder="1"/>
    <xf numFmtId="0" fontId="8" fillId="10" borderId="0" xfId="4" applyFont="1" applyFill="1"/>
    <xf numFmtId="0" fontId="8" fillId="16" borderId="1" xfId="4" applyFont="1" applyFill="1" applyBorder="1" applyAlignment="1">
      <alignment horizontal="center"/>
    </xf>
    <xf numFmtId="0" fontId="8" fillId="10" borderId="1" xfId="4" applyFont="1" applyFill="1" applyBorder="1"/>
    <xf numFmtId="0" fontId="8" fillId="16" borderId="0" xfId="4" applyFont="1" applyFill="1"/>
    <xf numFmtId="0" fontId="0" fillId="0" borderId="1" xfId="0" applyFont="1" applyBorder="1"/>
    <xf numFmtId="0" fontId="7" fillId="0" borderId="1" xfId="0" applyFont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165" fontId="3" fillId="3" borderId="0" xfId="0" applyNumberFormat="1" applyFont="1" applyFill="1"/>
    <xf numFmtId="165" fontId="0" fillId="4" borderId="0" xfId="0" applyNumberFormat="1" applyFill="1"/>
    <xf numFmtId="165" fontId="10" fillId="2" borderId="1" xfId="0" applyNumberFormat="1" applyFont="1" applyFill="1" applyBorder="1" applyAlignment="1">
      <alignment horizontal="center" wrapText="1"/>
    </xf>
    <xf numFmtId="165" fontId="0" fillId="0" borderId="0" xfId="0" applyNumberFormat="1"/>
    <xf numFmtId="0" fontId="2" fillId="2" borderId="0" xfId="0" applyFont="1" applyFill="1" applyAlignment="1">
      <alignment vertical="center" wrapText="1"/>
    </xf>
    <xf numFmtId="0" fontId="0" fillId="4" borderId="0" xfId="0" applyFill="1" applyAlignment="1"/>
    <xf numFmtId="0" fontId="10" fillId="2" borderId="1" xfId="0" applyFont="1" applyFill="1" applyBorder="1" applyAlignment="1">
      <alignment wrapText="1"/>
    </xf>
    <xf numFmtId="0" fontId="0" fillId="0" borderId="0" xfId="0" applyAlignment="1"/>
    <xf numFmtId="0" fontId="3" fillId="3" borderId="0" xfId="0" applyFont="1" applyFill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28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4" fillId="0" borderId="1" xfId="0" applyFont="1" applyBorder="1"/>
    <xf numFmtId="165" fontId="29" fillId="2" borderId="1" xfId="0" applyNumberFormat="1" applyFont="1" applyFill="1" applyBorder="1" applyAlignment="1">
      <alignment horizontal="left"/>
    </xf>
    <xf numFmtId="0" fontId="29" fillId="2" borderId="1" xfId="0" applyFont="1" applyFill="1" applyBorder="1" applyAlignment="1">
      <alignment horizontal="left"/>
    </xf>
    <xf numFmtId="0" fontId="29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165" fontId="30" fillId="3" borderId="1" xfId="0" applyNumberFormat="1" applyFont="1" applyFill="1" applyBorder="1"/>
    <xf numFmtId="0" fontId="30" fillId="3" borderId="1" xfId="0" applyFont="1" applyFill="1" applyBorder="1"/>
    <xf numFmtId="0" fontId="30" fillId="3" borderId="1" xfId="0" applyFont="1" applyFill="1" applyBorder="1" applyAlignment="1">
      <alignment horizontal="left"/>
    </xf>
    <xf numFmtId="0" fontId="30" fillId="3" borderId="1" xfId="0" applyFont="1" applyFill="1" applyBorder="1" applyAlignment="1">
      <alignment vertical="center"/>
    </xf>
    <xf numFmtId="165" fontId="0" fillId="4" borderId="1" xfId="0" applyNumberFormat="1" applyFont="1" applyFill="1" applyBorder="1"/>
    <xf numFmtId="0" fontId="0" fillId="4" borderId="1" xfId="0" applyFont="1" applyFill="1" applyBorder="1"/>
    <xf numFmtId="0" fontId="0" fillId="4" borderId="1" xfId="0" applyFont="1" applyFill="1" applyBorder="1" applyAlignment="1">
      <alignment horizontal="left"/>
    </xf>
    <xf numFmtId="0" fontId="0" fillId="5" borderId="1" xfId="0" applyFont="1" applyFill="1" applyBorder="1"/>
    <xf numFmtId="0" fontId="0" fillId="17" borderId="1" xfId="0" applyFont="1" applyFill="1" applyBorder="1"/>
    <xf numFmtId="165" fontId="0" fillId="0" borderId="1" xfId="0" applyNumberFormat="1" applyFont="1" applyBorder="1"/>
    <xf numFmtId="0" fontId="7" fillId="2" borderId="1" xfId="0" applyFont="1" applyFill="1" applyBorder="1" applyAlignment="1">
      <alignment horizontal="left" vertical="center"/>
    </xf>
    <xf numFmtId="0" fontId="36" fillId="26" borderId="0" xfId="0" applyFont="1" applyFill="1"/>
    <xf numFmtId="0" fontId="36" fillId="26" borderId="4" xfId="0" applyFont="1" applyFill="1" applyBorder="1"/>
    <xf numFmtId="0" fontId="31" fillId="22" borderId="4" xfId="0" applyFont="1" applyFill="1" applyBorder="1" applyAlignment="1">
      <alignment wrapText="1"/>
    </xf>
    <xf numFmtId="0" fontId="37" fillId="26" borderId="4" xfId="1" applyFont="1" applyFill="1" applyBorder="1" applyAlignment="1">
      <alignment horizontal="center"/>
    </xf>
    <xf numFmtId="0" fontId="31" fillId="26" borderId="4" xfId="0" applyFont="1" applyFill="1" applyBorder="1" applyAlignment="1">
      <alignment horizontal="left" wrapText="1"/>
    </xf>
    <xf numFmtId="0" fontId="31" fillId="26" borderId="4" xfId="0" applyFont="1" applyFill="1" applyBorder="1" applyAlignment="1">
      <alignment horizontal="center"/>
    </xf>
    <xf numFmtId="165" fontId="31" fillId="26" borderId="4" xfId="0" applyNumberFormat="1" applyFont="1" applyFill="1" applyBorder="1" applyAlignment="1">
      <alignment horizontal="center"/>
    </xf>
    <xf numFmtId="0" fontId="0" fillId="0" borderId="4" xfId="0" applyBorder="1"/>
    <xf numFmtId="0" fontId="31" fillId="24" borderId="4" xfId="0" applyFont="1" applyFill="1" applyBorder="1" applyAlignment="1">
      <alignment wrapText="1"/>
    </xf>
    <xf numFmtId="0" fontId="13" fillId="10" borderId="4" xfId="1" applyFont="1" applyFill="1" applyBorder="1" applyAlignment="1">
      <alignment horizontal="center"/>
    </xf>
    <xf numFmtId="0" fontId="12" fillId="7" borderId="4" xfId="0" applyFont="1" applyFill="1" applyBorder="1" applyAlignment="1">
      <alignment horizontal="left" wrapText="1"/>
    </xf>
    <xf numFmtId="0" fontId="12" fillId="7" borderId="4" xfId="0" applyFont="1" applyFill="1" applyBorder="1" applyAlignment="1">
      <alignment horizontal="center"/>
    </xf>
    <xf numFmtId="165" fontId="12" fillId="7" borderId="4" xfId="0" applyNumberFormat="1" applyFont="1" applyFill="1" applyBorder="1" applyAlignment="1">
      <alignment horizontal="center"/>
    </xf>
    <xf numFmtId="0" fontId="0" fillId="26" borderId="0" xfId="0" applyFill="1"/>
    <xf numFmtId="0" fontId="0" fillId="26" borderId="4" xfId="0" applyFill="1" applyBorder="1"/>
    <xf numFmtId="0" fontId="31" fillId="23" borderId="4" xfId="0" applyFont="1" applyFill="1" applyBorder="1" applyAlignment="1">
      <alignment wrapText="1"/>
    </xf>
    <xf numFmtId="0" fontId="9" fillId="26" borderId="4" xfId="1" applyFont="1" applyFill="1" applyBorder="1" applyAlignment="1">
      <alignment horizontal="center"/>
    </xf>
    <xf numFmtId="0" fontId="12" fillId="26" borderId="4" xfId="0" applyFont="1" applyFill="1" applyBorder="1" applyAlignment="1">
      <alignment horizontal="left" wrapText="1"/>
    </xf>
    <xf numFmtId="0" fontId="12" fillId="26" borderId="4" xfId="0" applyFont="1" applyFill="1" applyBorder="1" applyAlignment="1">
      <alignment horizontal="center"/>
    </xf>
    <xf numFmtId="165" fontId="12" fillId="26" borderId="4" xfId="0" applyNumberFormat="1" applyFont="1" applyFill="1" applyBorder="1" applyAlignment="1">
      <alignment horizontal="center"/>
    </xf>
    <xf numFmtId="0" fontId="13" fillId="26" borderId="4" xfId="1" applyFont="1" applyFill="1" applyBorder="1" applyAlignment="1">
      <alignment horizontal="center"/>
    </xf>
    <xf numFmtId="0" fontId="34" fillId="0" borderId="4" xfId="0" applyFont="1" applyBorder="1"/>
    <xf numFmtId="0" fontId="9" fillId="0" borderId="4" xfId="1" applyFont="1" applyBorder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left"/>
    </xf>
    <xf numFmtId="165" fontId="8" fillId="0" borderId="4" xfId="0" applyNumberFormat="1" applyFont="1" applyBorder="1" applyAlignment="1">
      <alignment horizontal="center"/>
    </xf>
    <xf numFmtId="0" fontId="34" fillId="22" borderId="4" xfId="0" applyFont="1" applyFill="1" applyBorder="1"/>
    <xf numFmtId="0" fontId="8" fillId="26" borderId="4" xfId="0" applyFont="1" applyFill="1" applyBorder="1"/>
    <xf numFmtId="0" fontId="8" fillId="26" borderId="4" xfId="0" applyFont="1" applyFill="1" applyBorder="1" applyAlignment="1">
      <alignment wrapText="1"/>
    </xf>
    <xf numFmtId="0" fontId="8" fillId="26" borderId="4" xfId="0" applyFont="1" applyFill="1" applyBorder="1" applyAlignment="1">
      <alignment horizontal="left"/>
    </xf>
    <xf numFmtId="165" fontId="8" fillId="26" borderId="4" xfId="0" applyNumberFormat="1" applyFont="1" applyFill="1" applyBorder="1" applyAlignment="1">
      <alignment horizontal="center"/>
    </xf>
    <xf numFmtId="164" fontId="8" fillId="10" borderId="4" xfId="0" applyNumberFormat="1" applyFont="1" applyFill="1" applyBorder="1" applyAlignment="1">
      <alignment horizontal="center"/>
    </xf>
    <xf numFmtId="164" fontId="8" fillId="26" borderId="4" xfId="0" applyNumberFormat="1" applyFont="1" applyFill="1" applyBorder="1" applyAlignment="1">
      <alignment horizontal="center"/>
    </xf>
    <xf numFmtId="0" fontId="36" fillId="0" borderId="0" xfId="0" applyFont="1"/>
    <xf numFmtId="0" fontId="36" fillId="0" borderId="4" xfId="0" applyFont="1" applyBorder="1"/>
    <xf numFmtId="0" fontId="38" fillId="0" borderId="4" xfId="1" applyFont="1" applyBorder="1" applyAlignment="1">
      <alignment horizontal="center"/>
    </xf>
    <xf numFmtId="165" fontId="36" fillId="0" borderId="4" xfId="0" applyNumberFormat="1" applyFont="1" applyBorder="1" applyAlignment="1">
      <alignment horizontal="center"/>
    </xf>
    <xf numFmtId="0" fontId="36" fillId="0" borderId="4" xfId="0" applyFont="1" applyBorder="1" applyAlignment="1">
      <alignment wrapText="1"/>
    </xf>
    <xf numFmtId="0" fontId="34" fillId="20" borderId="4" xfId="0" applyFont="1" applyFill="1" applyBorder="1"/>
    <xf numFmtId="0" fontId="8" fillId="10" borderId="4" xfId="0" applyFont="1" applyFill="1" applyBorder="1" applyAlignment="1">
      <alignment wrapText="1"/>
    </xf>
    <xf numFmtId="0" fontId="8" fillId="10" borderId="4" xfId="0" applyFont="1" applyFill="1" applyBorder="1"/>
    <xf numFmtId="0" fontId="8" fillId="10" borderId="4" xfId="0" applyFont="1" applyFill="1" applyBorder="1" applyAlignment="1">
      <alignment horizontal="left"/>
    </xf>
    <xf numFmtId="165" fontId="8" fillId="10" borderId="4" xfId="0" applyNumberFormat="1" applyFont="1" applyFill="1" applyBorder="1" applyAlignment="1">
      <alignment horizontal="center"/>
    </xf>
    <xf numFmtId="0" fontId="8" fillId="26" borderId="4" xfId="0" applyFont="1" applyFill="1" applyBorder="1" applyAlignment="1">
      <alignment horizontal="left" wrapText="1"/>
    </xf>
    <xf numFmtId="0" fontId="8" fillId="26" borderId="4" xfId="0" applyFont="1" applyFill="1" applyBorder="1" applyAlignment="1">
      <alignment horizontal="center"/>
    </xf>
    <xf numFmtId="165" fontId="36" fillId="0" borderId="4" xfId="0" applyNumberFormat="1" applyFont="1" applyBorder="1" applyAlignment="1">
      <alignment horizontal="center" wrapText="1"/>
    </xf>
    <xf numFmtId="0" fontId="13" fillId="0" borderId="4" xfId="1" applyFont="1" applyBorder="1" applyAlignment="1">
      <alignment horizontal="center"/>
    </xf>
    <xf numFmtId="0" fontId="31" fillId="21" borderId="4" xfId="0" applyFont="1" applyFill="1" applyBorder="1" applyAlignment="1">
      <alignment wrapText="1"/>
    </xf>
    <xf numFmtId="0" fontId="31" fillId="5" borderId="4" xfId="0" applyFont="1" applyFill="1" applyBorder="1" applyAlignment="1">
      <alignment wrapText="1"/>
    </xf>
    <xf numFmtId="0" fontId="12" fillId="19" borderId="4" xfId="0" applyFont="1" applyFill="1" applyBorder="1" applyAlignment="1">
      <alignment horizontal="left" wrapText="1"/>
    </xf>
    <xf numFmtId="165" fontId="12" fillId="19" borderId="4" xfId="0" applyNumberFormat="1" applyFont="1" applyFill="1" applyBorder="1" applyAlignment="1">
      <alignment horizontal="center"/>
    </xf>
    <xf numFmtId="0" fontId="8" fillId="26" borderId="4" xfId="0" applyFont="1" applyFill="1" applyBorder="1" applyAlignment="1">
      <alignment vertical="center" wrapText="1"/>
    </xf>
    <xf numFmtId="165" fontId="8" fillId="26" borderId="4" xfId="0" applyNumberFormat="1" applyFont="1" applyFill="1" applyBorder="1" applyAlignment="1">
      <alignment horizontal="center" wrapText="1"/>
    </xf>
    <xf numFmtId="0" fontId="34" fillId="22" borderId="4" xfId="0" applyFont="1" applyFill="1" applyBorder="1" applyAlignment="1">
      <alignment wrapText="1"/>
    </xf>
    <xf numFmtId="0" fontId="36" fillId="0" borderId="4" xfId="0" applyFont="1" applyBorder="1" applyAlignment="1">
      <alignment horizontal="left" vertical="top" wrapText="1"/>
    </xf>
    <xf numFmtId="0" fontId="36" fillId="0" borderId="0" xfId="0" applyFont="1" applyAlignment="1">
      <alignment horizontal="center"/>
    </xf>
    <xf numFmtId="0" fontId="36" fillId="0" borderId="4" xfId="0" applyFont="1" applyBorder="1" applyAlignment="1">
      <alignment horizontal="center"/>
    </xf>
    <xf numFmtId="172" fontId="36" fillId="0" borderId="4" xfId="0" applyNumberFormat="1" applyFont="1" applyBorder="1" applyAlignment="1">
      <alignment horizontal="center"/>
    </xf>
    <xf numFmtId="0" fontId="36" fillId="0" borderId="4" xfId="0" applyFont="1" applyBorder="1" applyAlignment="1">
      <alignment horizontal="left"/>
    </xf>
    <xf numFmtId="0" fontId="36" fillId="0" borderId="4" xfId="0" applyFont="1" applyBorder="1" applyAlignment="1">
      <alignment horizontal="left" wrapText="1"/>
    </xf>
    <xf numFmtId="165" fontId="36" fillId="0" borderId="4" xfId="0" applyNumberFormat="1" applyFont="1" applyBorder="1" applyAlignment="1">
      <alignment horizontal="center" vertical="center"/>
    </xf>
    <xf numFmtId="0" fontId="8" fillId="10" borderId="4" xfId="0" applyFont="1" applyFill="1" applyBorder="1" applyAlignment="1">
      <alignment horizontal="left" wrapText="1"/>
    </xf>
    <xf numFmtId="0" fontId="33" fillId="0" borderId="4" xfId="0" applyFont="1" applyBorder="1" applyAlignment="1">
      <alignment horizontal="left"/>
    </xf>
    <xf numFmtId="0" fontId="24" fillId="26" borderId="4" xfId="1" applyFont="1" applyFill="1" applyBorder="1" applyAlignment="1">
      <alignment horizontal="center" wrapText="1"/>
    </xf>
    <xf numFmtId="0" fontId="27" fillId="26" borderId="4" xfId="0" applyFont="1" applyFill="1" applyBorder="1" applyAlignment="1">
      <alignment vertical="center" wrapText="1"/>
    </xf>
    <xf numFmtId="0" fontId="8" fillId="10" borderId="4" xfId="0" applyFont="1" applyFill="1" applyBorder="1" applyAlignment="1">
      <alignment horizontal="center"/>
    </xf>
    <xf numFmtId="0" fontId="24" fillId="10" borderId="4" xfId="1" applyFont="1" applyFill="1" applyBorder="1" applyAlignment="1">
      <alignment horizontal="center" wrapText="1"/>
    </xf>
    <xf numFmtId="165" fontId="8" fillId="10" borderId="4" xfId="0" quotePrefix="1" applyNumberFormat="1" applyFont="1" applyFill="1" applyBorder="1" applyAlignment="1">
      <alignment horizontal="center"/>
    </xf>
    <xf numFmtId="165" fontId="8" fillId="26" borderId="4" xfId="0" quotePrefix="1" applyNumberFormat="1" applyFont="1" applyFill="1" applyBorder="1" applyAlignment="1">
      <alignment horizontal="center"/>
    </xf>
    <xf numFmtId="0" fontId="27" fillId="10" borderId="4" xfId="0" applyFont="1" applyFill="1" applyBorder="1" applyAlignment="1">
      <alignment vertical="center"/>
    </xf>
    <xf numFmtId="0" fontId="27" fillId="10" borderId="4" xfId="0" applyFont="1" applyFill="1" applyBorder="1" applyAlignment="1">
      <alignment vertical="center" wrapText="1"/>
    </xf>
    <xf numFmtId="0" fontId="27" fillId="26" borderId="4" xfId="0" applyFont="1" applyFill="1" applyBorder="1" applyAlignment="1">
      <alignment vertical="center"/>
    </xf>
    <xf numFmtId="0" fontId="24" fillId="10" borderId="4" xfId="1" applyFont="1" applyFill="1" applyBorder="1" applyAlignment="1">
      <alignment horizontal="center"/>
    </xf>
    <xf numFmtId="0" fontId="15" fillId="10" borderId="4" xfId="0" applyFont="1" applyFill="1" applyBorder="1" applyAlignment="1">
      <alignment horizontal="left" wrapText="1"/>
    </xf>
    <xf numFmtId="0" fontId="15" fillId="26" borderId="4" xfId="0" applyFont="1" applyFill="1" applyBorder="1" applyAlignment="1">
      <alignment horizontal="left" wrapText="1"/>
    </xf>
    <xf numFmtId="0" fontId="8" fillId="26" borderId="4" xfId="0" applyFont="1" applyFill="1" applyBorder="1" applyAlignment="1">
      <alignment horizontal="center" wrapText="1"/>
    </xf>
    <xf numFmtId="0" fontId="24" fillId="26" borderId="4" xfId="1" applyFont="1" applyFill="1" applyBorder="1" applyAlignment="1">
      <alignment horizontal="center"/>
    </xf>
    <xf numFmtId="0" fontId="26" fillId="26" borderId="4" xfId="0" applyFont="1" applyFill="1" applyBorder="1"/>
    <xf numFmtId="0" fontId="8" fillId="10" borderId="4" xfId="0" applyFont="1" applyFill="1" applyBorder="1" applyAlignment="1">
      <alignment horizontal="center" wrapText="1"/>
    </xf>
    <xf numFmtId="0" fontId="24" fillId="10" borderId="4" xfId="1" applyFont="1" applyFill="1" applyBorder="1" applyAlignment="1">
      <alignment horizontal="center" vertical="center" wrapText="1"/>
    </xf>
    <xf numFmtId="0" fontId="19" fillId="10" borderId="4" xfId="0" applyFont="1" applyFill="1" applyBorder="1" applyAlignment="1">
      <alignment vertical="center" wrapText="1"/>
    </xf>
    <xf numFmtId="165" fontId="18" fillId="10" borderId="4" xfId="0" applyNumberFormat="1" applyFont="1" applyFill="1" applyBorder="1" applyAlignment="1">
      <alignment horizontal="center"/>
    </xf>
    <xf numFmtId="0" fontId="24" fillId="26" borderId="4" xfId="1" applyFont="1" applyFill="1" applyBorder="1" applyAlignment="1">
      <alignment horizontal="center" vertical="center" wrapText="1"/>
    </xf>
    <xf numFmtId="0" fontId="18" fillId="26" borderId="4" xfId="0" applyFont="1" applyFill="1" applyBorder="1" applyAlignment="1">
      <alignment vertical="center" wrapText="1"/>
    </xf>
    <xf numFmtId="0" fontId="8" fillId="10" borderId="4" xfId="0" applyFont="1" applyFill="1" applyBorder="1" applyAlignment="1">
      <alignment vertical="center" wrapText="1"/>
    </xf>
    <xf numFmtId="165" fontId="8" fillId="10" borderId="4" xfId="0" applyNumberFormat="1" applyFont="1" applyFill="1" applyBorder="1" applyAlignment="1">
      <alignment horizontal="center" wrapText="1"/>
    </xf>
    <xf numFmtId="8" fontId="8" fillId="10" borderId="4" xfId="4" applyNumberFormat="1" applyFont="1" applyFill="1" applyBorder="1" applyAlignment="1">
      <alignment horizontal="center" wrapText="1"/>
    </xf>
    <xf numFmtId="0" fontId="8" fillId="10" borderId="4" xfId="4" applyFont="1" applyFill="1" applyBorder="1" applyAlignment="1">
      <alignment horizontal="left" vertical="center" wrapText="1"/>
    </xf>
    <xf numFmtId="0" fontId="8" fillId="10" borderId="4" xfId="4" applyFont="1" applyFill="1" applyBorder="1" applyAlignment="1">
      <alignment wrapText="1"/>
    </xf>
    <xf numFmtId="165" fontId="8" fillId="10" borderId="4" xfId="4" quotePrefix="1" applyNumberFormat="1" applyFont="1" applyFill="1" applyBorder="1" applyAlignment="1">
      <alignment horizontal="center" wrapText="1"/>
    </xf>
    <xf numFmtId="8" fontId="8" fillId="26" borderId="4" xfId="4" applyNumberFormat="1" applyFont="1" applyFill="1" applyBorder="1" applyAlignment="1">
      <alignment horizontal="center"/>
    </xf>
    <xf numFmtId="0" fontId="8" fillId="26" borderId="4" xfId="4" applyFont="1" applyFill="1" applyBorder="1" applyAlignment="1">
      <alignment horizontal="left" vertical="center" wrapText="1"/>
    </xf>
    <xf numFmtId="0" fontId="8" fillId="26" borderId="4" xfId="4" applyFont="1" applyFill="1" applyBorder="1" applyAlignment="1">
      <alignment wrapText="1"/>
    </xf>
    <xf numFmtId="165" fontId="8" fillId="26" borderId="4" xfId="4" quotePrefix="1" applyNumberFormat="1" applyFont="1" applyFill="1" applyBorder="1" applyAlignment="1">
      <alignment horizontal="center" wrapText="1"/>
    </xf>
    <xf numFmtId="0" fontId="8" fillId="10" borderId="4" xfId="4" applyFont="1" applyFill="1" applyBorder="1" applyAlignment="1">
      <alignment horizontal="center" wrapText="1"/>
    </xf>
    <xf numFmtId="0" fontId="8" fillId="10" borderId="4" xfId="4" applyFont="1" applyFill="1" applyBorder="1" applyAlignment="1">
      <alignment horizontal="left" wrapText="1"/>
    </xf>
    <xf numFmtId="0" fontId="19" fillId="10" borderId="4" xfId="4" applyFont="1" applyFill="1" applyBorder="1" applyAlignment="1">
      <alignment vertical="center" wrapText="1"/>
    </xf>
    <xf numFmtId="165" fontId="18" fillId="10" borderId="4" xfId="4" applyNumberFormat="1" applyFont="1" applyFill="1" applyBorder="1" applyAlignment="1">
      <alignment horizontal="center" vertical="center"/>
    </xf>
    <xf numFmtId="0" fontId="8" fillId="26" borderId="4" xfId="4" applyFont="1" applyFill="1" applyBorder="1" applyAlignment="1">
      <alignment horizontal="center"/>
    </xf>
    <xf numFmtId="0" fontId="8" fillId="26" borderId="4" xfId="4" applyFont="1" applyFill="1" applyBorder="1" applyAlignment="1">
      <alignment horizontal="left"/>
    </xf>
    <xf numFmtId="0" fontId="14" fillId="10" borderId="4" xfId="4" applyFont="1" applyFill="1" applyBorder="1" applyAlignment="1">
      <alignment horizontal="center" wrapText="1"/>
    </xf>
    <xf numFmtId="0" fontId="24" fillId="10" borderId="4" xfId="5" applyFont="1" applyFill="1" applyBorder="1" applyAlignment="1">
      <alignment horizontal="center" wrapText="1"/>
    </xf>
    <xf numFmtId="0" fontId="14" fillId="10" borderId="4" xfId="4" applyFont="1" applyFill="1" applyBorder="1" applyAlignment="1">
      <alignment horizontal="left" wrapText="1"/>
    </xf>
    <xf numFmtId="0" fontId="14" fillId="10" borderId="4" xfId="4" applyFont="1" applyFill="1" applyBorder="1" applyAlignment="1">
      <alignment vertical="top" wrapText="1"/>
    </xf>
    <xf numFmtId="165" fontId="14" fillId="10" borderId="4" xfId="4" applyNumberFormat="1" applyFont="1" applyFill="1" applyBorder="1" applyAlignment="1">
      <alignment horizontal="center" wrapText="1"/>
    </xf>
    <xf numFmtId="0" fontId="14" fillId="26" borderId="4" xfId="4" applyFont="1" applyFill="1" applyBorder="1" applyAlignment="1">
      <alignment horizontal="center" wrapText="1"/>
    </xf>
    <xf numFmtId="0" fontId="24" fillId="26" borderId="4" xfId="5" applyFont="1" applyFill="1" applyBorder="1" applyAlignment="1">
      <alignment horizontal="center" wrapText="1"/>
    </xf>
    <xf numFmtId="0" fontId="14" fillId="26" borderId="4" xfId="4" applyFont="1" applyFill="1" applyBorder="1" applyAlignment="1">
      <alignment horizontal="left" wrapText="1"/>
    </xf>
    <xf numFmtId="0" fontId="14" fillId="26" borderId="4" xfId="4" applyFont="1" applyFill="1" applyBorder="1" applyAlignment="1">
      <alignment vertical="top" wrapText="1"/>
    </xf>
    <xf numFmtId="165" fontId="14" fillId="26" borderId="4" xfId="4" applyNumberFormat="1" applyFont="1" applyFill="1" applyBorder="1" applyAlignment="1">
      <alignment horizontal="center" wrapText="1"/>
    </xf>
    <xf numFmtId="0" fontId="14" fillId="26" borderId="4" xfId="4" applyFont="1" applyFill="1" applyBorder="1" applyAlignment="1">
      <alignment wrapText="1"/>
    </xf>
    <xf numFmtId="0" fontId="24" fillId="10" borderId="4" xfId="4" applyFont="1" applyFill="1" applyBorder="1" applyAlignment="1">
      <alignment horizontal="center" wrapText="1"/>
    </xf>
    <xf numFmtId="0" fontId="24" fillId="26" borderId="4" xfId="4" applyFont="1" applyFill="1" applyBorder="1" applyAlignment="1">
      <alignment horizontal="center" wrapText="1"/>
    </xf>
    <xf numFmtId="0" fontId="14" fillId="0" borderId="4" xfId="4" applyFont="1" applyBorder="1" applyAlignment="1">
      <alignment horizontal="center" wrapText="1"/>
    </xf>
    <xf numFmtId="0" fontId="24" fillId="0" borderId="4" xfId="4" applyFont="1" applyBorder="1" applyAlignment="1">
      <alignment horizontal="center" wrapText="1"/>
    </xf>
    <xf numFmtId="0" fontId="14" fillId="0" borderId="4" xfId="4" applyFont="1" applyBorder="1" applyAlignment="1">
      <alignment horizontal="left" wrapText="1"/>
    </xf>
    <xf numFmtId="0" fontId="14" fillId="0" borderId="4" xfId="4" applyFont="1" applyBorder="1" applyAlignment="1">
      <alignment vertical="top" wrapText="1"/>
    </xf>
    <xf numFmtId="165" fontId="14" fillId="0" borderId="4" xfId="4" applyNumberFormat="1" applyFont="1" applyBorder="1" applyAlignment="1">
      <alignment horizontal="center" wrapText="1"/>
    </xf>
    <xf numFmtId="0" fontId="24" fillId="26" borderId="4" xfId="3" applyFont="1" applyFill="1" applyBorder="1" applyAlignment="1">
      <alignment horizontal="center"/>
    </xf>
    <xf numFmtId="165" fontId="8" fillId="26" borderId="4" xfId="4" applyNumberFormat="1" applyFont="1" applyFill="1" applyBorder="1" applyAlignment="1">
      <alignment horizontal="center" wrapText="1"/>
    </xf>
    <xf numFmtId="0" fontId="12" fillId="7" borderId="4" xfId="0" applyFont="1" applyFill="1" applyBorder="1" applyAlignment="1">
      <alignment horizontal="center" wrapText="1"/>
    </xf>
    <xf numFmtId="0" fontId="24" fillId="7" borderId="4" xfId="1" applyFont="1" applyFill="1" applyBorder="1" applyAlignment="1">
      <alignment horizontal="center" wrapText="1"/>
    </xf>
    <xf numFmtId="0" fontId="12" fillId="7" borderId="4" xfId="0" applyFont="1" applyFill="1" applyBorder="1" applyAlignment="1">
      <alignment vertical="center" wrapText="1"/>
    </xf>
    <xf numFmtId="0" fontId="12" fillId="27" borderId="4" xfId="0" applyFont="1" applyFill="1" applyBorder="1" applyAlignment="1">
      <alignment horizontal="center" wrapText="1"/>
    </xf>
    <xf numFmtId="0" fontId="24" fillId="27" borderId="4" xfId="1" applyFont="1" applyFill="1" applyBorder="1" applyAlignment="1">
      <alignment horizontal="center" wrapText="1"/>
    </xf>
    <xf numFmtId="0" fontId="12" fillId="27" borderId="4" xfId="0" applyFont="1" applyFill="1" applyBorder="1" applyAlignment="1">
      <alignment horizontal="left" wrapText="1"/>
    </xf>
    <xf numFmtId="0" fontId="12" fillId="27" borderId="4" xfId="0" applyFont="1" applyFill="1" applyBorder="1" applyAlignment="1">
      <alignment vertical="center" wrapText="1"/>
    </xf>
    <xf numFmtId="165" fontId="12" fillId="28" borderId="4" xfId="0" applyNumberFormat="1" applyFont="1" applyFill="1" applyBorder="1" applyAlignment="1">
      <alignment horizontal="center"/>
    </xf>
    <xf numFmtId="0" fontId="12" fillId="19" borderId="4" xfId="0" applyFont="1" applyFill="1" applyBorder="1" applyAlignment="1">
      <alignment horizontal="center" wrapText="1"/>
    </xf>
    <xf numFmtId="0" fontId="24" fillId="19" borderId="4" xfId="1" applyFont="1" applyFill="1" applyBorder="1" applyAlignment="1">
      <alignment horizontal="center" wrapText="1"/>
    </xf>
    <xf numFmtId="0" fontId="12" fillId="19" borderId="4" xfId="0" applyFont="1" applyFill="1" applyBorder="1" applyAlignment="1">
      <alignment vertical="center" wrapText="1"/>
    </xf>
    <xf numFmtId="6" fontId="8" fillId="10" borderId="4" xfId="0" applyNumberFormat="1" applyFont="1" applyFill="1" applyBorder="1" applyAlignment="1">
      <alignment horizontal="center" wrapText="1"/>
    </xf>
    <xf numFmtId="0" fontId="23" fillId="10" borderId="4" xfId="1" applyFont="1" applyFill="1" applyBorder="1" applyAlignment="1">
      <alignment horizontal="center" wrapText="1"/>
    </xf>
    <xf numFmtId="0" fontId="12" fillId="7" borderId="4" xfId="0" applyFont="1" applyFill="1" applyBorder="1" applyAlignment="1">
      <alignment wrapText="1"/>
    </xf>
    <xf numFmtId="0" fontId="23" fillId="26" borderId="4" xfId="1" applyFont="1" applyFill="1" applyBorder="1" applyAlignment="1">
      <alignment horizontal="center" wrapText="1"/>
    </xf>
    <xf numFmtId="0" fontId="12" fillId="28" borderId="4" xfId="0" applyFont="1" applyFill="1" applyBorder="1" applyAlignment="1">
      <alignment horizontal="left" wrapText="1"/>
    </xf>
    <xf numFmtId="0" fontId="12" fillId="28" borderId="4" xfId="0" applyFont="1" applyFill="1" applyBorder="1" applyAlignment="1">
      <alignment wrapText="1"/>
    </xf>
    <xf numFmtId="0" fontId="24" fillId="19" borderId="4" xfId="0" applyFont="1" applyFill="1" applyBorder="1" applyAlignment="1">
      <alignment horizontal="center" wrapText="1"/>
    </xf>
    <xf numFmtId="0" fontId="12" fillId="19" borderId="4" xfId="0" applyFont="1" applyFill="1" applyBorder="1" applyAlignment="1">
      <alignment wrapText="1"/>
    </xf>
    <xf numFmtId="0" fontId="12" fillId="27" borderId="4" xfId="0" applyFont="1" applyFill="1" applyBorder="1" applyAlignment="1">
      <alignment wrapText="1"/>
    </xf>
    <xf numFmtId="165" fontId="12" fillId="27" borderId="4" xfId="0" applyNumberFormat="1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 wrapText="1"/>
    </xf>
    <xf numFmtId="0" fontId="24" fillId="0" borderId="4" xfId="1" applyFont="1" applyBorder="1" applyAlignment="1">
      <alignment horizontal="center"/>
    </xf>
    <xf numFmtId="0" fontId="12" fillId="5" borderId="4" xfId="0" applyFont="1" applyFill="1" applyBorder="1" applyAlignment="1">
      <alignment horizontal="left" wrapText="1"/>
    </xf>
    <xf numFmtId="0" fontId="12" fillId="5" borderId="4" xfId="0" applyFont="1" applyFill="1" applyBorder="1" applyAlignment="1">
      <alignment wrapText="1"/>
    </xf>
    <xf numFmtId="165" fontId="12" fillId="5" borderId="4" xfId="0" applyNumberFormat="1" applyFont="1" applyFill="1" applyBorder="1" applyAlignment="1">
      <alignment horizontal="center"/>
    </xf>
    <xf numFmtId="0" fontId="12" fillId="28" borderId="4" xfId="0" applyFont="1" applyFill="1" applyBorder="1" applyAlignment="1">
      <alignment horizontal="center" wrapText="1"/>
    </xf>
    <xf numFmtId="0" fontId="7" fillId="28" borderId="4" xfId="1" applyFont="1" applyFill="1" applyBorder="1" applyAlignment="1">
      <alignment horizontal="center" wrapText="1"/>
    </xf>
    <xf numFmtId="0" fontId="9" fillId="10" borderId="4" xfId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7" fillId="7" borderId="4" xfId="1" applyFont="1" applyFill="1" applyBorder="1" applyAlignment="1">
      <alignment horizontal="center" wrapText="1"/>
    </xf>
    <xf numFmtId="6" fontId="8" fillId="0" borderId="4" xfId="0" applyNumberFormat="1" applyFont="1" applyBorder="1" applyAlignment="1">
      <alignment horizontal="center" wrapText="1"/>
    </xf>
    <xf numFmtId="165" fontId="15" fillId="26" borderId="4" xfId="0" applyNumberFormat="1" applyFont="1" applyFill="1" applyBorder="1" applyAlignment="1">
      <alignment horizontal="center"/>
    </xf>
    <xf numFmtId="0" fontId="12" fillId="10" borderId="4" xfId="0" applyFont="1" applyFill="1" applyBorder="1" applyAlignment="1">
      <alignment horizontal="left" wrapText="1"/>
    </xf>
    <xf numFmtId="165" fontId="12" fillId="10" borderId="4" xfId="0" applyNumberFormat="1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" wrapText="1"/>
    </xf>
    <xf numFmtId="0" fontId="32" fillId="25" borderId="4" xfId="0" applyFont="1" applyFill="1" applyBorder="1" applyAlignment="1">
      <alignment horizontal="center"/>
    </xf>
    <xf numFmtId="0" fontId="32" fillId="20" borderId="4" xfId="0" applyFont="1" applyFill="1" applyBorder="1" applyAlignment="1">
      <alignment horizontal="center"/>
    </xf>
    <xf numFmtId="0" fontId="39" fillId="26" borderId="4" xfId="0" applyFont="1" applyFill="1" applyBorder="1" applyAlignment="1">
      <alignment wrapText="1"/>
    </xf>
    <xf numFmtId="0" fontId="32" fillId="26" borderId="4" xfId="0" applyFont="1" applyFill="1" applyBorder="1" applyAlignment="1">
      <alignment horizontal="center"/>
    </xf>
    <xf numFmtId="0" fontId="32" fillId="22" borderId="4" xfId="0" applyFont="1" applyFill="1" applyBorder="1" applyAlignment="1">
      <alignment horizontal="center"/>
    </xf>
    <xf numFmtId="0" fontId="12" fillId="24" borderId="4" xfId="0" applyFont="1" applyFill="1" applyBorder="1" applyAlignment="1">
      <alignment horizontal="center" wrapText="1"/>
    </xf>
    <xf numFmtId="0" fontId="12" fillId="21" borderId="4" xfId="0" applyFont="1" applyFill="1" applyBorder="1" applyAlignment="1">
      <alignment horizontal="center" wrapText="1"/>
    </xf>
    <xf numFmtId="0" fontId="32" fillId="0" borderId="4" xfId="0" applyFont="1" applyBorder="1" applyAlignment="1">
      <alignment horizontal="center"/>
    </xf>
    <xf numFmtId="165" fontId="8" fillId="0" borderId="1" xfId="0" applyNumberFormat="1" applyFont="1" applyBorder="1"/>
    <xf numFmtId="0" fontId="36" fillId="12" borderId="4" xfId="0" applyFont="1" applyFill="1" applyBorder="1"/>
    <xf numFmtId="0" fontId="36" fillId="12" borderId="0" xfId="0" applyFont="1" applyFill="1"/>
    <xf numFmtId="165" fontId="36" fillId="12" borderId="4" xfId="0" applyNumberFormat="1" applyFont="1" applyFill="1" applyBorder="1" applyAlignment="1">
      <alignment horizontal="center"/>
    </xf>
    <xf numFmtId="0" fontId="36" fillId="12" borderId="4" xfId="0" applyFont="1" applyFill="1" applyBorder="1" applyAlignment="1">
      <alignment wrapText="1"/>
    </xf>
    <xf numFmtId="0" fontId="38" fillId="12" borderId="4" xfId="1" applyFont="1" applyFill="1" applyBorder="1" applyAlignment="1">
      <alignment horizontal="center"/>
    </xf>
    <xf numFmtId="0" fontId="31" fillId="19" borderId="4" xfId="0" applyFont="1" applyFill="1" applyBorder="1" applyAlignment="1">
      <alignment wrapText="1"/>
    </xf>
    <xf numFmtId="0" fontId="0" fillId="10" borderId="4" xfId="0" applyFill="1" applyBorder="1"/>
    <xf numFmtId="0" fontId="0" fillId="10" borderId="0" xfId="0" applyFill="1"/>
    <xf numFmtId="165" fontId="12" fillId="11" borderId="4" xfId="0" applyNumberFormat="1" applyFont="1" applyFill="1" applyBorder="1" applyAlignment="1">
      <alignment horizontal="center"/>
    </xf>
    <xf numFmtId="164" fontId="8" fillId="12" borderId="4" xfId="0" applyNumberFormat="1" applyFont="1" applyFill="1" applyBorder="1" applyAlignment="1">
      <alignment horizontal="center"/>
    </xf>
    <xf numFmtId="0" fontId="12" fillId="11" borderId="4" xfId="0" applyFont="1" applyFill="1" applyBorder="1" applyAlignment="1">
      <alignment horizontal="left" wrapText="1"/>
    </xf>
    <xf numFmtId="0" fontId="13" fillId="12" borderId="4" xfId="1" applyFont="1" applyFill="1" applyBorder="1" applyAlignment="1">
      <alignment horizontal="center"/>
    </xf>
    <xf numFmtId="0" fontId="31" fillId="11" borderId="4" xfId="0" applyFont="1" applyFill="1" applyBorder="1" applyAlignment="1">
      <alignment wrapText="1"/>
    </xf>
    <xf numFmtId="0" fontId="0" fillId="12" borderId="4" xfId="0" applyFill="1" applyBorder="1"/>
    <xf numFmtId="0" fontId="0" fillId="12" borderId="0" xfId="0" applyFill="1"/>
    <xf numFmtId="0" fontId="34" fillId="29" borderId="4" xfId="0" applyFont="1" applyFill="1" applyBorder="1"/>
    <xf numFmtId="165" fontId="8" fillId="12" borderId="4" xfId="0" applyNumberFormat="1" applyFont="1" applyFill="1" applyBorder="1" applyAlignment="1">
      <alignment horizontal="center"/>
    </xf>
    <xf numFmtId="0" fontId="8" fillId="12" borderId="4" xfId="0" applyFont="1" applyFill="1" applyBorder="1"/>
    <xf numFmtId="0" fontId="8" fillId="12" borderId="4" xfId="0" applyFont="1" applyFill="1" applyBorder="1" applyAlignment="1">
      <alignment horizontal="left" wrapText="1"/>
    </xf>
    <xf numFmtId="0" fontId="8" fillId="12" borderId="4" xfId="0" applyFont="1" applyFill="1" applyBorder="1" applyAlignment="1">
      <alignment wrapText="1"/>
    </xf>
    <xf numFmtId="0" fontId="34" fillId="30" borderId="4" xfId="0" applyFont="1" applyFill="1" applyBorder="1"/>
    <xf numFmtId="0" fontId="35" fillId="29" borderId="4" xfId="0" applyFont="1" applyFill="1" applyBorder="1"/>
    <xf numFmtId="165" fontId="12" fillId="14" borderId="4" xfId="0" applyNumberFormat="1" applyFont="1" applyFill="1" applyBorder="1" applyAlignment="1">
      <alignment horizontal="center"/>
    </xf>
    <xf numFmtId="0" fontId="12" fillId="14" borderId="4" xfId="0" applyFont="1" applyFill="1" applyBorder="1" applyAlignment="1">
      <alignment horizontal="left" wrapText="1"/>
    </xf>
    <xf numFmtId="0" fontId="31" fillId="14" borderId="4" xfId="0" applyFont="1" applyFill="1" applyBorder="1" applyAlignment="1">
      <alignment wrapText="1"/>
    </xf>
    <xf numFmtId="0" fontId="31" fillId="7" borderId="4" xfId="0" applyFont="1" applyFill="1" applyBorder="1" applyAlignment="1">
      <alignment wrapText="1"/>
    </xf>
    <xf numFmtId="0" fontId="36" fillId="12" borderId="4" xfId="0" applyFont="1" applyFill="1" applyBorder="1" applyAlignment="1">
      <alignment horizontal="center"/>
    </xf>
    <xf numFmtId="0" fontId="36" fillId="12" borderId="4" xfId="0" applyFont="1" applyFill="1" applyBorder="1" applyAlignment="1">
      <alignment horizontal="left"/>
    </xf>
    <xf numFmtId="0" fontId="36" fillId="12" borderId="4" xfId="0" applyFont="1" applyFill="1" applyBorder="1" applyAlignment="1">
      <alignment horizontal="left" wrapText="1"/>
    </xf>
    <xf numFmtId="0" fontId="36" fillId="12" borderId="0" xfId="0" applyFont="1" applyFill="1" applyAlignment="1">
      <alignment horizontal="center"/>
    </xf>
    <xf numFmtId="0" fontId="8" fillId="12" borderId="4" xfId="0" applyFont="1" applyFill="1" applyBorder="1" applyAlignment="1">
      <alignment horizontal="left"/>
    </xf>
    <xf numFmtId="0" fontId="34" fillId="12" borderId="4" xfId="0" applyFont="1" applyFill="1" applyBorder="1"/>
    <xf numFmtId="0" fontId="9" fillId="12" borderId="4" xfId="1" applyFont="1" applyFill="1" applyBorder="1" applyAlignment="1">
      <alignment horizontal="center"/>
    </xf>
    <xf numFmtId="0" fontId="34" fillId="30" borderId="4" xfId="0" applyFont="1" applyFill="1" applyBorder="1" applyAlignment="1">
      <alignment wrapText="1"/>
    </xf>
    <xf numFmtId="0" fontId="33" fillId="29" borderId="4" xfId="0" applyFont="1" applyFill="1" applyBorder="1"/>
    <xf numFmtId="0" fontId="36" fillId="10" borderId="4" xfId="0" applyFont="1" applyFill="1" applyBorder="1"/>
    <xf numFmtId="0" fontId="36" fillId="10" borderId="0" xfId="0" applyFont="1" applyFill="1"/>
    <xf numFmtId="165" fontId="8" fillId="12" borderId="4" xfId="0" applyNumberFormat="1" applyFont="1" applyFill="1" applyBorder="1" applyAlignment="1">
      <alignment horizontal="center" wrapText="1"/>
    </xf>
    <xf numFmtId="0" fontId="35" fillId="12" borderId="4" xfId="0" applyFont="1" applyFill="1" applyBorder="1" applyAlignment="1">
      <alignment wrapText="1"/>
    </xf>
    <xf numFmtId="172" fontId="36" fillId="12" borderId="4" xfId="0" applyNumberFormat="1" applyFont="1" applyFill="1" applyBorder="1"/>
    <xf numFmtId="0" fontId="8" fillId="12" borderId="4" xfId="0" applyFont="1" applyFill="1" applyBorder="1" applyAlignment="1">
      <alignment vertical="center" wrapText="1"/>
    </xf>
    <xf numFmtId="0" fontId="12" fillId="12" borderId="4" xfId="0" applyFont="1" applyFill="1" applyBorder="1" applyAlignment="1">
      <alignment horizontal="left" wrapText="1"/>
    </xf>
    <xf numFmtId="165" fontId="36" fillId="10" borderId="4" xfId="0" applyNumberFormat="1" applyFont="1" applyFill="1" applyBorder="1" applyAlignment="1">
      <alignment horizontal="center" wrapText="1"/>
    </xf>
    <xf numFmtId="0" fontId="36" fillId="10" borderId="4" xfId="0" applyFont="1" applyFill="1" applyBorder="1" applyAlignment="1">
      <alignment horizontal="left" vertical="top"/>
    </xf>
    <xf numFmtId="0" fontId="38" fillId="10" borderId="4" xfId="1" applyFont="1" applyFill="1" applyBorder="1" applyAlignment="1">
      <alignment horizontal="center" wrapText="1"/>
    </xf>
    <xf numFmtId="0" fontId="36" fillId="12" borderId="4" xfId="0" applyFont="1" applyFill="1" applyBorder="1" applyAlignment="1">
      <alignment vertical="center" wrapText="1"/>
    </xf>
    <xf numFmtId="165" fontId="36" fillId="31" borderId="4" xfId="0" applyNumberFormat="1" applyFont="1" applyFill="1" applyBorder="1"/>
    <xf numFmtId="0" fontId="36" fillId="31" borderId="4" xfId="0" applyFont="1" applyFill="1" applyBorder="1"/>
    <xf numFmtId="0" fontId="36" fillId="31" borderId="4" xfId="0" applyFont="1" applyFill="1" applyBorder="1" applyAlignment="1">
      <alignment wrapText="1"/>
    </xf>
    <xf numFmtId="0" fontId="38" fillId="31" borderId="4" xfId="1" applyFont="1" applyFill="1" applyBorder="1" applyAlignment="1">
      <alignment horizontal="center"/>
    </xf>
    <xf numFmtId="0" fontId="36" fillId="31" borderId="0" xfId="0" applyFont="1" applyFill="1"/>
    <xf numFmtId="165" fontId="36" fillId="31" borderId="4" xfId="0" applyNumberFormat="1" applyFont="1" applyFill="1" applyBorder="1" applyAlignment="1">
      <alignment horizontal="center"/>
    </xf>
    <xf numFmtId="172" fontId="36" fillId="31" borderId="4" xfId="0" applyNumberFormat="1" applyFont="1" applyFill="1" applyBorder="1"/>
    <xf numFmtId="165" fontId="12" fillId="31" borderId="4" xfId="0" applyNumberFormat="1" applyFont="1" applyFill="1" applyBorder="1" applyAlignment="1">
      <alignment horizontal="center"/>
    </xf>
    <xf numFmtId="164" fontId="8" fillId="31" borderId="4" xfId="0" applyNumberFormat="1" applyFont="1" applyFill="1" applyBorder="1" applyAlignment="1">
      <alignment horizontal="center"/>
    </xf>
    <xf numFmtId="0" fontId="12" fillId="31" borderId="4" xfId="0" applyFont="1" applyFill="1" applyBorder="1" applyAlignment="1">
      <alignment horizontal="left" wrapText="1"/>
    </xf>
    <xf numFmtId="0" fontId="13" fillId="31" borderId="4" xfId="1" applyFont="1" applyFill="1" applyBorder="1" applyAlignment="1">
      <alignment horizontal="center"/>
    </xf>
    <xf numFmtId="0" fontId="31" fillId="32" borderId="4" xfId="0" applyFont="1" applyFill="1" applyBorder="1" applyAlignment="1">
      <alignment wrapText="1"/>
    </xf>
    <xf numFmtId="0" fontId="0" fillId="31" borderId="4" xfId="0" applyFill="1" applyBorder="1"/>
    <xf numFmtId="0" fontId="0" fillId="31" borderId="0" xfId="0" applyFill="1"/>
  </cellXfs>
  <cellStyles count="7">
    <cellStyle name="Hyperlink" xfId="1" builtinId="8"/>
    <cellStyle name="Hyperlink 2" xfId="3" xr:uid="{00000000-0005-0000-0000-000003000000}"/>
    <cellStyle name="Hyperlink 3" xfId="5" xr:uid="{00000000-0005-0000-0000-000005000000}"/>
    <cellStyle name="Hyperlink 4" xfId="6" xr:uid="{00000000-0005-0000-0000-000006000000}"/>
    <cellStyle name="Normal" xfId="0" builtinId="0"/>
    <cellStyle name="Normal 2" xfId="2" xr:uid="{00000000-0005-0000-0000-000002000000}"/>
    <cellStyle name="Normal 3" xfId="4" xr:uid="{00000000-0005-0000-0000-000004000000}"/>
  </cellStyles>
  <dxfs count="16">
    <dxf>
      <fill>
        <patternFill>
          <bgColor rgb="FFF2F2F2"/>
        </patternFill>
      </fill>
    </dxf>
    <dxf>
      <fill>
        <patternFill>
          <bgColor rgb="FFD9EAD3"/>
        </patternFill>
      </fill>
    </dxf>
    <dxf>
      <fill>
        <patternFill>
          <bgColor rgb="FFFFE699"/>
        </patternFill>
      </fill>
    </dxf>
    <dxf>
      <fill>
        <patternFill>
          <bgColor rgb="FFF4CCCC"/>
        </patternFill>
      </fill>
    </dxf>
    <dxf>
      <fill>
        <patternFill>
          <bgColor rgb="FFF2F2F2"/>
        </patternFill>
      </fill>
    </dxf>
    <dxf>
      <fill>
        <patternFill>
          <bgColor rgb="FFD9EAD3"/>
        </patternFill>
      </fill>
    </dxf>
    <dxf>
      <fill>
        <patternFill>
          <bgColor rgb="FFFFE699"/>
        </patternFill>
      </fill>
    </dxf>
    <dxf>
      <fill>
        <patternFill>
          <bgColor rgb="FFF4CCCC"/>
        </patternFill>
      </fill>
    </dxf>
    <dxf>
      <fill>
        <patternFill>
          <bgColor rgb="FFF2F2F2"/>
        </patternFill>
      </fill>
    </dxf>
    <dxf>
      <fill>
        <patternFill>
          <bgColor rgb="FFD9EAD3"/>
        </patternFill>
      </fill>
    </dxf>
    <dxf>
      <fill>
        <patternFill>
          <bgColor rgb="FFFFE699"/>
        </patternFill>
      </fill>
    </dxf>
    <dxf>
      <fill>
        <patternFill>
          <bgColor rgb="FFF4CCCC"/>
        </patternFill>
      </fill>
    </dxf>
    <dxf>
      <fill>
        <patternFill>
          <bgColor rgb="FFF2F2F2"/>
        </patternFill>
      </fill>
    </dxf>
    <dxf>
      <fill>
        <patternFill>
          <bgColor rgb="FFD9EAD3"/>
        </patternFill>
      </fill>
    </dxf>
    <dxf>
      <fill>
        <patternFill>
          <bgColor rgb="FFFFE699"/>
        </patternFill>
      </fill>
    </dxf>
    <dxf>
      <fill>
        <patternFill>
          <bgColor rgb="FFF4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6B72"/>
      <rgbColor rgb="FFC0C0C0"/>
      <rgbColor rgb="FF808080"/>
      <rgbColor rgb="FF9999FF"/>
      <rgbColor rgb="FF993366"/>
      <rgbColor rgb="FFF2F2F2"/>
      <rgbColor rgb="FFD6E8F5"/>
      <rgbColor rgb="FF660066"/>
      <rgbColor rgb="FFFF8080"/>
      <rgbColor rgb="FF0066CC"/>
      <rgbColor rgb="FFD0D5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D9EAD3"/>
      <rgbColor rgb="FFFFE6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C8973A"/>
      <rgbColor rgb="FFFF6600"/>
      <rgbColor rgb="FF666699"/>
      <rgbColor rgb="FF969696"/>
      <rgbColor rgb="FF003366"/>
      <rgbColor rgb="FF339966"/>
      <rgbColor rgb="FF003300"/>
      <rgbColor rgb="FF1A1A2E"/>
      <rgbColor rgb="FF993300"/>
      <rgbColor rgb="FF993366"/>
      <rgbColor rgb="FF333399"/>
      <rgbColor rgb="FF1B2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CC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B7BF453-C555-4A80-9D67-1A8E966AB24B}">
  <we:reference id="wa104381701" version="1.0.0.4" store="en-US" storeType="OMEX"/>
  <we:alternateReferences>
    <we:reference id="wa104381701" version="1.0.0.4" store="wa104381701" storeType="OMEX"/>
  </we:alternateReferences>
  <we:properties/>
  <we:bindings>
    <we:binding id="currentSelection" type="table" appref="{D5DAEF8D-D879-492D-BCE9-2A99BB51388B}"/>
  </we:bindings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ukri.org/opportunity/mrc-proof-of-concept-stage-one/?utm_medium=email&amp;utm_source=govdeliver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1"/>
  <sheetViews>
    <sheetView showGridLines="0" tabSelected="1" zoomScale="107" zoomScaleNormal="107" workbookViewId="0">
      <pane ySplit="4" topLeftCell="A69" activePane="bottomLeft" state="frozen"/>
      <selection pane="bottomLeft" activeCell="A71" sqref="A71:XFD71"/>
    </sheetView>
  </sheetViews>
  <sheetFormatPr defaultColWidth="8.6640625" defaultRowHeight="40.200000000000003" customHeight="1" x14ac:dyDescent="0.3"/>
  <cols>
    <col min="1" max="1" width="32.6640625" style="80" customWidth="1"/>
    <col min="2" max="2" width="19.5546875" style="49" hidden="1" customWidth="1"/>
    <col min="3" max="3" width="21.6640625" style="70" customWidth="1"/>
    <col min="4" max="4" width="30.44140625" style="49" customWidth="1"/>
    <col min="5" max="5" width="51.21875" style="49" customWidth="1"/>
    <col min="6" max="6" width="33.33203125" style="49" customWidth="1"/>
    <col min="7" max="7" width="23.21875" style="50" customWidth="1"/>
    <col min="8" max="8" width="37.6640625" style="49" customWidth="1"/>
    <col min="9" max="16384" width="8.6640625" style="49"/>
  </cols>
  <sheetData>
    <row r="1" spans="1:9" s="70" customFormat="1" ht="22.8" customHeight="1" x14ac:dyDescent="0.3">
      <c r="A1" s="66" t="s">
        <v>322</v>
      </c>
      <c r="B1" s="67"/>
      <c r="C1" s="67"/>
      <c r="D1" s="68"/>
      <c r="E1" s="69"/>
      <c r="F1" s="68"/>
      <c r="G1" s="81"/>
      <c r="H1" s="68"/>
    </row>
    <row r="2" spans="1:9" ht="15" customHeight="1" x14ac:dyDescent="0.3">
      <c r="A2" s="71" t="s">
        <v>1</v>
      </c>
      <c r="B2" s="72"/>
      <c r="C2" s="73"/>
      <c r="D2" s="74"/>
      <c r="E2" s="74"/>
      <c r="F2" s="74"/>
      <c r="G2" s="63"/>
      <c r="H2" s="74"/>
    </row>
    <row r="3" spans="1:9" ht="6.6" customHeight="1" x14ac:dyDescent="0.3">
      <c r="A3" s="75"/>
      <c r="B3" s="76"/>
      <c r="C3" s="77"/>
      <c r="D3" s="76"/>
      <c r="E3" s="76"/>
      <c r="F3" s="76"/>
      <c r="G3" s="64"/>
      <c r="H3" s="76"/>
    </row>
    <row r="4" spans="1:9" s="65" customFormat="1" ht="24.6" customHeight="1" x14ac:dyDescent="0.3">
      <c r="A4" s="54" t="s">
        <v>2</v>
      </c>
      <c r="B4" s="11"/>
      <c r="C4" s="61" t="s">
        <v>3</v>
      </c>
      <c r="D4" s="11" t="s">
        <v>4</v>
      </c>
      <c r="E4" s="11" t="s">
        <v>5</v>
      </c>
      <c r="F4" s="11" t="s">
        <v>6</v>
      </c>
      <c r="G4" s="12" t="s">
        <v>7</v>
      </c>
      <c r="H4" s="11" t="s">
        <v>8</v>
      </c>
    </row>
    <row r="5" spans="1:9" customFormat="1" ht="27" customHeight="1" x14ac:dyDescent="0.3">
      <c r="A5" s="133">
        <v>46210</v>
      </c>
      <c r="B5" s="114">
        <f ca="1">TODAY()</f>
        <v>46206</v>
      </c>
      <c r="C5" s="132" t="s">
        <v>13</v>
      </c>
      <c r="D5" s="132" t="s">
        <v>14</v>
      </c>
      <c r="E5" s="132" t="s">
        <v>79</v>
      </c>
      <c r="F5" s="132" t="s">
        <v>80</v>
      </c>
      <c r="G5" s="91" t="s">
        <v>11</v>
      </c>
      <c r="H5" s="131" t="s">
        <v>81</v>
      </c>
      <c r="I5" s="89"/>
    </row>
    <row r="6" spans="1:9" s="95" customFormat="1" ht="27" customHeight="1" x14ac:dyDescent="0.3">
      <c r="A6" s="101">
        <v>46211</v>
      </c>
      <c r="B6" s="115">
        <f ca="1">TODAY()</f>
        <v>46206</v>
      </c>
      <c r="C6" s="99" t="s">
        <v>13</v>
      </c>
      <c r="D6" s="99" t="s">
        <v>62</v>
      </c>
      <c r="E6" s="99" t="s">
        <v>82</v>
      </c>
      <c r="F6" s="99" t="s">
        <v>16</v>
      </c>
      <c r="G6" s="102" t="s">
        <v>11</v>
      </c>
      <c r="H6" s="130" t="s">
        <v>17</v>
      </c>
      <c r="I6" s="96"/>
    </row>
    <row r="7" spans="1:9" customFormat="1" ht="27" customHeight="1" x14ac:dyDescent="0.3">
      <c r="A7" s="108">
        <v>46211</v>
      </c>
      <c r="B7" s="105"/>
      <c r="C7" s="107" t="s">
        <v>289</v>
      </c>
      <c r="D7" s="105" t="s">
        <v>14</v>
      </c>
      <c r="E7" s="105" t="s">
        <v>326</v>
      </c>
      <c r="F7" s="105" t="s">
        <v>325</v>
      </c>
      <c r="G7" s="129" t="s">
        <v>272</v>
      </c>
      <c r="H7" s="145" t="s">
        <v>22</v>
      </c>
      <c r="I7" s="89"/>
    </row>
    <row r="8" spans="1:9" s="95" customFormat="1" ht="27" customHeight="1" x14ac:dyDescent="0.3">
      <c r="A8" s="113">
        <v>46213</v>
      </c>
      <c r="B8" s="110">
        <f ca="1">TODAY()</f>
        <v>46206</v>
      </c>
      <c r="C8" s="112" t="s">
        <v>13</v>
      </c>
      <c r="D8" s="111" t="s">
        <v>14</v>
      </c>
      <c r="E8" s="111" t="s">
        <v>56</v>
      </c>
      <c r="F8" s="110" t="s">
        <v>47</v>
      </c>
      <c r="G8" s="102" t="s">
        <v>11</v>
      </c>
      <c r="H8" s="109" t="s">
        <v>17</v>
      </c>
      <c r="I8" s="96"/>
    </row>
    <row r="9" spans="1:9" customFormat="1" ht="27" customHeight="1" x14ac:dyDescent="0.3">
      <c r="A9" s="125">
        <v>46213</v>
      </c>
      <c r="B9" s="123"/>
      <c r="C9" s="124" t="s">
        <v>289</v>
      </c>
      <c r="D9" s="123" t="s">
        <v>18</v>
      </c>
      <c r="E9" s="122" t="s">
        <v>312</v>
      </c>
      <c r="F9" s="123" t="s">
        <v>316</v>
      </c>
      <c r="G9" s="91" t="s">
        <v>313</v>
      </c>
      <c r="H9" s="121" t="s">
        <v>17</v>
      </c>
      <c r="I9" s="89"/>
    </row>
    <row r="10" spans="1:9" s="250" customFormat="1" ht="27" customHeight="1" x14ac:dyDescent="0.25">
      <c r="A10" s="251">
        <v>46216</v>
      </c>
      <c r="B10" s="249"/>
      <c r="C10" s="249" t="s">
        <v>319</v>
      </c>
      <c r="D10" s="249" t="s">
        <v>339</v>
      </c>
      <c r="E10" s="252" t="s">
        <v>340</v>
      </c>
      <c r="F10" s="249" t="s">
        <v>341</v>
      </c>
      <c r="G10" s="253" t="s">
        <v>313</v>
      </c>
      <c r="H10" s="249" t="s">
        <v>342</v>
      </c>
      <c r="I10" s="249"/>
    </row>
    <row r="11" spans="1:9" s="256" customFormat="1" ht="27" customHeight="1" x14ac:dyDescent="0.3">
      <c r="A11" s="238">
        <v>46217</v>
      </c>
      <c r="B11" s="114">
        <f ca="1">TODAY()</f>
        <v>46206</v>
      </c>
      <c r="C11" s="237" t="s">
        <v>13</v>
      </c>
      <c r="D11" s="237" t="s">
        <v>18</v>
      </c>
      <c r="E11" s="237" t="s">
        <v>83</v>
      </c>
      <c r="F11" s="237" t="s">
        <v>254</v>
      </c>
      <c r="G11" s="91" t="s">
        <v>11</v>
      </c>
      <c r="H11" s="254" t="s">
        <v>85</v>
      </c>
      <c r="I11" s="255"/>
    </row>
    <row r="12" spans="1:9" s="263" customFormat="1" ht="27" customHeight="1" x14ac:dyDescent="0.3">
      <c r="A12" s="257">
        <v>46218</v>
      </c>
      <c r="B12" s="258">
        <f ca="1">TODAY()</f>
        <v>46206</v>
      </c>
      <c r="C12" s="259" t="s">
        <v>13</v>
      </c>
      <c r="D12" s="259" t="s">
        <v>67</v>
      </c>
      <c r="E12" s="259" t="s">
        <v>86</v>
      </c>
      <c r="F12" s="259" t="s">
        <v>16</v>
      </c>
      <c r="G12" s="260" t="s">
        <v>11</v>
      </c>
      <c r="H12" s="261" t="s">
        <v>17</v>
      </c>
      <c r="I12" s="262"/>
    </row>
    <row r="13" spans="1:9" s="256" customFormat="1" ht="27" customHeight="1" x14ac:dyDescent="0.3">
      <c r="A13" s="125">
        <v>46218</v>
      </c>
      <c r="B13" s="123">
        <f ca="1">TODAY()</f>
        <v>46206</v>
      </c>
      <c r="C13" s="144" t="s">
        <v>87</v>
      </c>
      <c r="D13" s="123" t="s">
        <v>14</v>
      </c>
      <c r="E13" s="123" t="s">
        <v>88</v>
      </c>
      <c r="F13" s="122" t="s">
        <v>89</v>
      </c>
      <c r="G13" s="91" t="s">
        <v>11</v>
      </c>
      <c r="H13" s="264" t="s">
        <v>90</v>
      </c>
      <c r="I13" s="255"/>
    </row>
    <row r="14" spans="1:9" s="263" customFormat="1" ht="27" customHeight="1" x14ac:dyDescent="0.3">
      <c r="A14" s="265">
        <v>46218</v>
      </c>
      <c r="B14" s="266">
        <f ca="1">TODAY()</f>
        <v>46206</v>
      </c>
      <c r="C14" s="267" t="s">
        <v>87</v>
      </c>
      <c r="D14" s="268" t="s">
        <v>91</v>
      </c>
      <c r="E14" s="266" t="s">
        <v>92</v>
      </c>
      <c r="F14" s="268" t="s">
        <v>89</v>
      </c>
      <c r="G14" s="260" t="s">
        <v>11</v>
      </c>
      <c r="H14" s="269" t="s">
        <v>93</v>
      </c>
      <c r="I14" s="262"/>
    </row>
    <row r="15" spans="1:9" s="256" customFormat="1" ht="27" customHeight="1" x14ac:dyDescent="0.3">
      <c r="A15" s="125">
        <v>46219</v>
      </c>
      <c r="B15" s="123"/>
      <c r="C15" s="124" t="s">
        <v>289</v>
      </c>
      <c r="D15" s="123" t="s">
        <v>14</v>
      </c>
      <c r="E15" s="122" t="s">
        <v>328</v>
      </c>
      <c r="F15" s="123" t="s">
        <v>279</v>
      </c>
      <c r="G15" s="231" t="s">
        <v>272</v>
      </c>
      <c r="H15" s="270" t="s">
        <v>343</v>
      </c>
      <c r="I15" s="255"/>
    </row>
    <row r="16" spans="1:9" s="263" customFormat="1" ht="27" customHeight="1" x14ac:dyDescent="0.3">
      <c r="A16" s="271">
        <v>46224</v>
      </c>
      <c r="B16" s="258">
        <f ca="1">TODAY()</f>
        <v>46206</v>
      </c>
      <c r="C16" s="272" t="s">
        <v>13</v>
      </c>
      <c r="D16" s="272" t="s">
        <v>94</v>
      </c>
      <c r="E16" s="272" t="s">
        <v>95</v>
      </c>
      <c r="F16" s="272" t="s">
        <v>254</v>
      </c>
      <c r="G16" s="260" t="s">
        <v>11</v>
      </c>
      <c r="H16" s="273" t="s">
        <v>96</v>
      </c>
      <c r="I16" s="262"/>
    </row>
    <row r="17" spans="1:9" s="116" customFormat="1" ht="27" customHeight="1" x14ac:dyDescent="0.25">
      <c r="A17" s="143">
        <v>46225</v>
      </c>
      <c r="B17" s="117"/>
      <c r="C17" s="117" t="s">
        <v>344</v>
      </c>
      <c r="D17" s="117" t="s">
        <v>345</v>
      </c>
      <c r="E17" s="117" t="s">
        <v>346</v>
      </c>
      <c r="F17" s="117" t="s">
        <v>347</v>
      </c>
      <c r="G17" s="118" t="s">
        <v>272</v>
      </c>
      <c r="H17" s="117" t="s">
        <v>348</v>
      </c>
      <c r="I17" s="117"/>
    </row>
    <row r="18" spans="1:9" s="95" customFormat="1" ht="27" customHeight="1" x14ac:dyDescent="0.3">
      <c r="A18" s="101">
        <v>46225</v>
      </c>
      <c r="B18" s="99" t="s">
        <v>37</v>
      </c>
      <c r="C18" s="112" t="s">
        <v>13</v>
      </c>
      <c r="D18" s="110" t="s">
        <v>14</v>
      </c>
      <c r="E18" s="111" t="s">
        <v>37</v>
      </c>
      <c r="F18" s="99" t="s">
        <v>38</v>
      </c>
      <c r="G18" s="102" t="s">
        <v>272</v>
      </c>
      <c r="H18" s="130" t="s">
        <v>39</v>
      </c>
      <c r="I18" s="96"/>
    </row>
    <row r="19" spans="1:9" customFormat="1" ht="27" customHeight="1" x14ac:dyDescent="0.3">
      <c r="A19" s="125">
        <v>46225</v>
      </c>
      <c r="B19" s="114">
        <f ca="1">TODAY()</f>
        <v>46206</v>
      </c>
      <c r="C19" s="124" t="s">
        <v>13</v>
      </c>
      <c r="D19" s="123" t="s">
        <v>97</v>
      </c>
      <c r="E19" s="123" t="s">
        <v>98</v>
      </c>
      <c r="F19" s="122" t="s">
        <v>35</v>
      </c>
      <c r="G19" s="91" t="s">
        <v>11</v>
      </c>
      <c r="H19" s="121" t="s">
        <v>280</v>
      </c>
      <c r="I19" s="89"/>
    </row>
    <row r="20" spans="1:9" s="278" customFormat="1" ht="27" customHeight="1" x14ac:dyDescent="0.25">
      <c r="A20" s="251">
        <v>46226</v>
      </c>
      <c r="B20" s="275"/>
      <c r="C20" s="276" t="s">
        <v>13</v>
      </c>
      <c r="D20" s="276" t="s">
        <v>349</v>
      </c>
      <c r="E20" s="277" t="s">
        <v>350</v>
      </c>
      <c r="F20" s="276" t="s">
        <v>351</v>
      </c>
      <c r="G20" s="253" t="s">
        <v>272</v>
      </c>
      <c r="H20" s="275" t="s">
        <v>17</v>
      </c>
      <c r="I20" s="275"/>
    </row>
    <row r="21" spans="1:9" s="256" customFormat="1" ht="27" customHeight="1" x14ac:dyDescent="0.3">
      <c r="A21" s="238">
        <v>46231</v>
      </c>
      <c r="B21" s="114">
        <f ca="1">TODAY()</f>
        <v>46206</v>
      </c>
      <c r="C21" s="237" t="s">
        <v>13</v>
      </c>
      <c r="D21" s="237" t="s">
        <v>99</v>
      </c>
      <c r="E21" s="237" t="s">
        <v>100</v>
      </c>
      <c r="F21" s="237" t="s">
        <v>254</v>
      </c>
      <c r="G21" s="91" t="s">
        <v>11</v>
      </c>
      <c r="H21" s="274" t="s">
        <v>17</v>
      </c>
      <c r="I21" s="255"/>
    </row>
    <row r="22" spans="1:9" s="263" customFormat="1" ht="27" customHeight="1" x14ac:dyDescent="0.3">
      <c r="A22" s="265">
        <v>46234</v>
      </c>
      <c r="B22" s="279"/>
      <c r="C22" s="279" t="s">
        <v>87</v>
      </c>
      <c r="D22" s="279" t="s">
        <v>14</v>
      </c>
      <c r="E22" s="279" t="s">
        <v>302</v>
      </c>
      <c r="F22" s="279" t="s">
        <v>298</v>
      </c>
      <c r="G22" s="260" t="s">
        <v>272</v>
      </c>
      <c r="H22" s="280" t="s">
        <v>17</v>
      </c>
      <c r="I22" s="262"/>
    </row>
    <row r="23" spans="1:9" s="256" customFormat="1" ht="27" customHeight="1" x14ac:dyDescent="0.3">
      <c r="A23" s="125">
        <v>46237</v>
      </c>
      <c r="B23" s="123">
        <f ca="1">TODAY()</f>
        <v>46206</v>
      </c>
      <c r="C23" s="124" t="s">
        <v>87</v>
      </c>
      <c r="D23" s="122" t="s">
        <v>14</v>
      </c>
      <c r="E23" s="123" t="s">
        <v>52</v>
      </c>
      <c r="F23" s="123" t="s">
        <v>101</v>
      </c>
      <c r="G23" s="91" t="s">
        <v>11</v>
      </c>
      <c r="H23" s="264" t="s">
        <v>17</v>
      </c>
      <c r="I23" s="255"/>
    </row>
    <row r="24" spans="1:9" s="263" customFormat="1" ht="27" customHeight="1" x14ac:dyDescent="0.3">
      <c r="A24" s="265">
        <v>46237</v>
      </c>
      <c r="B24" s="266"/>
      <c r="C24" s="279" t="s">
        <v>87</v>
      </c>
      <c r="D24" s="266" t="s">
        <v>14</v>
      </c>
      <c r="E24" s="266" t="s">
        <v>334</v>
      </c>
      <c r="F24" s="266" t="s">
        <v>335</v>
      </c>
      <c r="G24" s="281" t="s">
        <v>272</v>
      </c>
      <c r="H24" s="280" t="s">
        <v>17</v>
      </c>
      <c r="I24" s="262"/>
    </row>
    <row r="25" spans="1:9" s="256" customFormat="1" ht="27" customHeight="1" x14ac:dyDescent="0.3">
      <c r="A25" s="125">
        <v>46248</v>
      </c>
      <c r="B25" s="123">
        <f ca="1">TODAY()</f>
        <v>46206</v>
      </c>
      <c r="C25" s="144" t="s">
        <v>87</v>
      </c>
      <c r="D25" s="122" t="s">
        <v>102</v>
      </c>
      <c r="E25" s="122" t="s">
        <v>103</v>
      </c>
      <c r="F25" s="122" t="s">
        <v>89</v>
      </c>
      <c r="G25" s="91" t="s">
        <v>11</v>
      </c>
      <c r="H25" s="264" t="s">
        <v>104</v>
      </c>
      <c r="I25" s="255"/>
    </row>
    <row r="26" spans="1:9" s="263" customFormat="1" ht="27" customHeight="1" x14ac:dyDescent="0.3">
      <c r="A26" s="265">
        <v>46248</v>
      </c>
      <c r="B26" s="266"/>
      <c r="C26" s="279" t="s">
        <v>289</v>
      </c>
      <c r="D26" s="266" t="s">
        <v>14</v>
      </c>
      <c r="E26" s="266" t="s">
        <v>310</v>
      </c>
      <c r="F26" s="266" t="s">
        <v>32</v>
      </c>
      <c r="G26" s="260" t="s">
        <v>272</v>
      </c>
      <c r="H26" s="269" t="s">
        <v>311</v>
      </c>
      <c r="I26" s="262"/>
    </row>
    <row r="27" spans="1:9" s="256" customFormat="1" ht="27" customHeight="1" x14ac:dyDescent="0.3">
      <c r="A27" s="125">
        <v>46251</v>
      </c>
      <c r="B27" s="148"/>
      <c r="C27" s="124" t="s">
        <v>289</v>
      </c>
      <c r="D27" s="124" t="s">
        <v>14</v>
      </c>
      <c r="E27" s="144" t="s">
        <v>304</v>
      </c>
      <c r="F27" s="124" t="s">
        <v>32</v>
      </c>
      <c r="G27" s="91" t="s">
        <v>272</v>
      </c>
      <c r="H27" s="264" t="s">
        <v>303</v>
      </c>
      <c r="I27" s="255"/>
    </row>
    <row r="28" spans="1:9" s="250" customFormat="1" ht="27" customHeight="1" x14ac:dyDescent="0.25">
      <c r="A28" s="251">
        <v>46249</v>
      </c>
      <c r="B28" s="249"/>
      <c r="C28" s="249" t="s">
        <v>319</v>
      </c>
      <c r="D28" s="249" t="s">
        <v>14</v>
      </c>
      <c r="E28" s="249" t="s">
        <v>352</v>
      </c>
      <c r="F28" s="249" t="s">
        <v>279</v>
      </c>
      <c r="G28" s="253" t="s">
        <v>272</v>
      </c>
      <c r="H28" s="249" t="s">
        <v>353</v>
      </c>
      <c r="I28" s="249" t="s">
        <v>354</v>
      </c>
    </row>
    <row r="29" spans="1:9" s="138" customFormat="1" ht="27" customHeight="1" x14ac:dyDescent="0.25">
      <c r="A29" s="119">
        <v>46252</v>
      </c>
      <c r="B29" s="139"/>
      <c r="C29" s="141" t="s">
        <v>289</v>
      </c>
      <c r="D29" s="141" t="s">
        <v>349</v>
      </c>
      <c r="E29" s="142" t="s">
        <v>355</v>
      </c>
      <c r="F29" s="141" t="s">
        <v>351</v>
      </c>
      <c r="G29" s="118" t="s">
        <v>11</v>
      </c>
      <c r="H29" s="140" t="s">
        <v>356</v>
      </c>
      <c r="I29" s="139"/>
    </row>
    <row r="30" spans="1:9" s="263" customFormat="1" ht="27" customHeight="1" x14ac:dyDescent="0.3">
      <c r="A30" s="265">
        <v>46254</v>
      </c>
      <c r="B30" s="266"/>
      <c r="C30" s="279" t="s">
        <v>289</v>
      </c>
      <c r="D30" s="266" t="s">
        <v>14</v>
      </c>
      <c r="E30" s="266" t="s">
        <v>294</v>
      </c>
      <c r="F30" s="268" t="s">
        <v>296</v>
      </c>
      <c r="G30" s="260" t="s">
        <v>272</v>
      </c>
      <c r="H30" s="282" t="s">
        <v>295</v>
      </c>
      <c r="I30" s="262"/>
    </row>
    <row r="31" spans="1:9" s="116" customFormat="1" ht="27" customHeight="1" x14ac:dyDescent="0.25">
      <c r="A31" s="119">
        <v>46257</v>
      </c>
      <c r="B31" s="117"/>
      <c r="C31" s="117" t="s">
        <v>13</v>
      </c>
      <c r="D31" s="117" t="s">
        <v>349</v>
      </c>
      <c r="E31" s="137" t="s">
        <v>357</v>
      </c>
      <c r="F31" s="120" t="s">
        <v>358</v>
      </c>
      <c r="G31" s="118" t="s">
        <v>272</v>
      </c>
      <c r="H31" s="117" t="s">
        <v>359</v>
      </c>
      <c r="I31" s="117"/>
    </row>
    <row r="32" spans="1:9" s="95" customFormat="1" ht="27" customHeight="1" x14ac:dyDescent="0.3">
      <c r="A32" s="113">
        <v>46260</v>
      </c>
      <c r="B32" s="110"/>
      <c r="C32" s="112" t="s">
        <v>289</v>
      </c>
      <c r="D32" s="110" t="s">
        <v>14</v>
      </c>
      <c r="E32" s="110" t="s">
        <v>330</v>
      </c>
      <c r="F32" s="110" t="s">
        <v>331</v>
      </c>
      <c r="G32" s="102" t="s">
        <v>272</v>
      </c>
      <c r="H32" s="136" t="s">
        <v>391</v>
      </c>
      <c r="I32" s="96"/>
    </row>
    <row r="33" spans="1:9" customFormat="1" ht="27" customHeight="1" x14ac:dyDescent="0.3">
      <c r="A33" s="108">
        <v>46262</v>
      </c>
      <c r="B33" s="105"/>
      <c r="C33" s="107" t="s">
        <v>289</v>
      </c>
      <c r="D33" s="105" t="s">
        <v>14</v>
      </c>
      <c r="E33" s="106" t="s">
        <v>306</v>
      </c>
      <c r="F33" s="105" t="s">
        <v>307</v>
      </c>
      <c r="G33" s="129" t="s">
        <v>272</v>
      </c>
      <c r="H33" s="103" t="s">
        <v>305</v>
      </c>
      <c r="I33" s="89"/>
    </row>
    <row r="34" spans="1:9" s="95" customFormat="1" ht="27" customHeight="1" x14ac:dyDescent="0.3">
      <c r="A34" s="101">
        <v>46265</v>
      </c>
      <c r="B34" s="115">
        <f ca="1">TODAY()</f>
        <v>46206</v>
      </c>
      <c r="C34" s="99" t="s">
        <v>13</v>
      </c>
      <c r="D34" s="99" t="s">
        <v>99</v>
      </c>
      <c r="E34" s="99" t="s">
        <v>105</v>
      </c>
      <c r="F34" s="99" t="s">
        <v>106</v>
      </c>
      <c r="G34" s="102" t="s">
        <v>11</v>
      </c>
      <c r="H34" s="97" t="s">
        <v>17</v>
      </c>
      <c r="I34" s="96"/>
    </row>
    <row r="35" spans="1:9" customFormat="1" ht="27" customHeight="1" x14ac:dyDescent="0.3">
      <c r="A35" s="94">
        <v>46265</v>
      </c>
      <c r="B35" s="114">
        <f ca="1">TODAY()</f>
        <v>46206</v>
      </c>
      <c r="C35" s="92" t="s">
        <v>13</v>
      </c>
      <c r="D35" s="92" t="s">
        <v>99</v>
      </c>
      <c r="E35" s="92" t="s">
        <v>107</v>
      </c>
      <c r="F35" s="92" t="s">
        <v>106</v>
      </c>
      <c r="G35" s="91" t="s">
        <v>11</v>
      </c>
      <c r="H35" s="90" t="s">
        <v>17</v>
      </c>
      <c r="I35" s="89"/>
    </row>
    <row r="36" spans="1:9" s="95" customFormat="1" ht="27" customHeight="1" x14ac:dyDescent="0.3">
      <c r="A36" s="113">
        <v>46265</v>
      </c>
      <c r="B36" s="110">
        <f ca="1">TODAY()</f>
        <v>46206</v>
      </c>
      <c r="C36" s="126" t="s">
        <v>87</v>
      </c>
      <c r="D36" s="111" t="s">
        <v>108</v>
      </c>
      <c r="E36" s="110" t="s">
        <v>109</v>
      </c>
      <c r="F36" s="111" t="s">
        <v>89</v>
      </c>
      <c r="G36" s="102" t="s">
        <v>11</v>
      </c>
      <c r="H36" s="109" t="s">
        <v>110</v>
      </c>
      <c r="I36" s="96"/>
    </row>
    <row r="37" spans="1:9" customFormat="1" ht="27" customHeight="1" x14ac:dyDescent="0.3">
      <c r="A37" s="133">
        <v>46265</v>
      </c>
      <c r="B37" s="114">
        <f ca="1">TODAY()</f>
        <v>46206</v>
      </c>
      <c r="C37" s="132" t="s">
        <v>13</v>
      </c>
      <c r="D37" s="132" t="s">
        <v>111</v>
      </c>
      <c r="E37" s="132" t="s">
        <v>112</v>
      </c>
      <c r="F37" s="132" t="s">
        <v>113</v>
      </c>
      <c r="G37" s="91" t="s">
        <v>11</v>
      </c>
      <c r="H37" s="131" t="s">
        <v>114</v>
      </c>
      <c r="I37" s="89"/>
    </row>
    <row r="38" spans="1:9" s="95" customFormat="1" ht="27" customHeight="1" x14ac:dyDescent="0.3">
      <c r="A38" s="113">
        <v>46265</v>
      </c>
      <c r="B38" s="110">
        <f ca="1">TODAY()</f>
        <v>46206</v>
      </c>
      <c r="C38" s="112" t="s">
        <v>73</v>
      </c>
      <c r="D38" s="111" t="s">
        <v>115</v>
      </c>
      <c r="E38" s="111" t="s">
        <v>116</v>
      </c>
      <c r="F38" s="111" t="s">
        <v>89</v>
      </c>
      <c r="G38" s="102" t="s">
        <v>11</v>
      </c>
      <c r="H38" s="136" t="s">
        <v>360</v>
      </c>
      <c r="I38" s="96"/>
    </row>
    <row r="39" spans="1:9" s="116" customFormat="1" ht="27" customHeight="1" x14ac:dyDescent="0.25">
      <c r="A39" s="119">
        <v>46265</v>
      </c>
      <c r="B39" s="117"/>
      <c r="C39" s="117" t="s">
        <v>13</v>
      </c>
      <c r="D39" s="117" t="s">
        <v>361</v>
      </c>
      <c r="E39" s="120" t="s">
        <v>362</v>
      </c>
      <c r="F39" s="117" t="s">
        <v>47</v>
      </c>
      <c r="G39" s="118" t="s">
        <v>272</v>
      </c>
      <c r="H39" s="117" t="s">
        <v>17</v>
      </c>
      <c r="I39" s="117"/>
    </row>
    <row r="40" spans="1:9" s="263" customFormat="1" ht="27" customHeight="1" x14ac:dyDescent="0.3">
      <c r="A40" s="265">
        <v>46265</v>
      </c>
      <c r="B40" s="266"/>
      <c r="C40" s="279" t="s">
        <v>288</v>
      </c>
      <c r="D40" s="266" t="s">
        <v>14</v>
      </c>
      <c r="E40" s="266" t="s">
        <v>287</v>
      </c>
      <c r="F40" s="266" t="s">
        <v>286</v>
      </c>
      <c r="G40" s="260" t="s">
        <v>272</v>
      </c>
      <c r="H40" s="280" t="s">
        <v>17</v>
      </c>
      <c r="I40" s="262"/>
    </row>
    <row r="41" spans="1:9" s="256" customFormat="1" ht="27" customHeight="1" x14ac:dyDescent="0.3">
      <c r="A41" s="238">
        <v>46267</v>
      </c>
      <c r="B41" s="114">
        <f ca="1">TODAY()</f>
        <v>46206</v>
      </c>
      <c r="C41" s="237" t="s">
        <v>13</v>
      </c>
      <c r="D41" s="237" t="s">
        <v>117</v>
      </c>
      <c r="E41" s="237" t="s">
        <v>118</v>
      </c>
      <c r="F41" s="237" t="s">
        <v>119</v>
      </c>
      <c r="G41" s="91" t="s">
        <v>11</v>
      </c>
      <c r="H41" s="274" t="s">
        <v>120</v>
      </c>
      <c r="I41" s="255"/>
    </row>
    <row r="42" spans="1:9" s="263" customFormat="1" ht="27" customHeight="1" x14ac:dyDescent="0.3">
      <c r="A42" s="271">
        <v>46268</v>
      </c>
      <c r="B42" s="258">
        <f ca="1">TODAY()</f>
        <v>46206</v>
      </c>
      <c r="C42" s="272" t="s">
        <v>8</v>
      </c>
      <c r="D42" s="272" t="s">
        <v>121</v>
      </c>
      <c r="E42" s="272" t="s">
        <v>122</v>
      </c>
      <c r="F42" s="272" t="s">
        <v>32</v>
      </c>
      <c r="G42" s="260" t="s">
        <v>11</v>
      </c>
      <c r="H42" s="273" t="s">
        <v>123</v>
      </c>
      <c r="I42" s="262"/>
    </row>
    <row r="43" spans="1:9" s="256" customFormat="1" ht="27" customHeight="1" x14ac:dyDescent="0.3">
      <c r="A43" s="168">
        <v>46273</v>
      </c>
      <c r="B43" s="123"/>
      <c r="C43" s="124" t="s">
        <v>289</v>
      </c>
      <c r="D43" s="123" t="s">
        <v>14</v>
      </c>
      <c r="E43" s="123" t="s">
        <v>324</v>
      </c>
      <c r="F43" s="123" t="s">
        <v>279</v>
      </c>
      <c r="G43" s="91" t="s">
        <v>272</v>
      </c>
      <c r="H43" s="283" t="s">
        <v>323</v>
      </c>
      <c r="I43" s="255"/>
    </row>
    <row r="44" spans="1:9" s="263" customFormat="1" ht="27" customHeight="1" x14ac:dyDescent="0.3">
      <c r="A44" s="286">
        <v>46273</v>
      </c>
      <c r="B44" s="266"/>
      <c r="C44" s="279" t="s">
        <v>289</v>
      </c>
      <c r="D44" s="266" t="s">
        <v>14</v>
      </c>
      <c r="E44" s="266" t="s">
        <v>329</v>
      </c>
      <c r="F44" s="266" t="s">
        <v>279</v>
      </c>
      <c r="G44" s="281" t="s">
        <v>272</v>
      </c>
      <c r="H44" s="287" t="s">
        <v>363</v>
      </c>
      <c r="I44" s="262"/>
    </row>
    <row r="45" spans="1:9" s="256" customFormat="1" ht="27" customHeight="1" x14ac:dyDescent="0.3">
      <c r="A45" s="125">
        <v>46274</v>
      </c>
      <c r="B45" s="123">
        <f ca="1">TODAY()</f>
        <v>46206</v>
      </c>
      <c r="C45" s="124" t="s">
        <v>73</v>
      </c>
      <c r="D45" s="122" t="s">
        <v>14</v>
      </c>
      <c r="E45" s="122" t="s">
        <v>124</v>
      </c>
      <c r="F45" s="123" t="s">
        <v>75</v>
      </c>
      <c r="G45" s="91" t="s">
        <v>11</v>
      </c>
      <c r="H45" s="264" t="s">
        <v>125</v>
      </c>
      <c r="I45" s="255"/>
    </row>
    <row r="46" spans="1:9" s="250" customFormat="1" ht="27" customHeight="1" x14ac:dyDescent="0.25">
      <c r="A46" s="251">
        <v>46274</v>
      </c>
      <c r="B46" s="249"/>
      <c r="C46" s="249" t="s">
        <v>73</v>
      </c>
      <c r="D46" s="249" t="s">
        <v>14</v>
      </c>
      <c r="E46" s="249" t="s">
        <v>364</v>
      </c>
      <c r="F46" s="249" t="s">
        <v>365</v>
      </c>
      <c r="G46" s="253" t="s">
        <v>366</v>
      </c>
      <c r="H46" s="288" t="s">
        <v>367</v>
      </c>
      <c r="I46" s="249"/>
    </row>
    <row r="47" spans="1:9" customFormat="1" ht="27" customHeight="1" x14ac:dyDescent="0.3">
      <c r="A47" s="94">
        <v>46275</v>
      </c>
      <c r="B47" s="114">
        <f ca="1">TODAY()</f>
        <v>46206</v>
      </c>
      <c r="C47" s="92" t="s">
        <v>13</v>
      </c>
      <c r="D47" s="92" t="s">
        <v>14</v>
      </c>
      <c r="E47" s="92" t="s">
        <v>126</v>
      </c>
      <c r="F47" s="92" t="s">
        <v>127</v>
      </c>
      <c r="G47" s="91" t="s">
        <v>11</v>
      </c>
      <c r="H47" s="90" t="s">
        <v>128</v>
      </c>
      <c r="I47" s="89"/>
    </row>
    <row r="48" spans="1:9" s="263" customFormat="1" ht="27" customHeight="1" x14ac:dyDescent="0.3">
      <c r="A48" s="265">
        <v>46275</v>
      </c>
      <c r="B48" s="266"/>
      <c r="C48" s="279" t="s">
        <v>73</v>
      </c>
      <c r="D48" s="266" t="s">
        <v>14</v>
      </c>
      <c r="E48" s="289" t="s">
        <v>278</v>
      </c>
      <c r="F48" s="290" t="s">
        <v>38</v>
      </c>
      <c r="G48" s="260" t="s">
        <v>272</v>
      </c>
      <c r="H48" s="282" t="s">
        <v>368</v>
      </c>
      <c r="I48" s="262"/>
    </row>
    <row r="49" spans="1:9" s="116" customFormat="1" ht="27" customHeight="1" x14ac:dyDescent="0.25">
      <c r="A49" s="119">
        <v>46276</v>
      </c>
      <c r="B49" s="117"/>
      <c r="C49" s="117" t="s">
        <v>289</v>
      </c>
      <c r="D49" s="117" t="s">
        <v>369</v>
      </c>
      <c r="E49" s="120" t="s">
        <v>370</v>
      </c>
      <c r="F49" s="117" t="s">
        <v>47</v>
      </c>
      <c r="G49" s="118" t="s">
        <v>272</v>
      </c>
      <c r="H49" s="117" t="s">
        <v>371</v>
      </c>
      <c r="I49" s="117"/>
    </row>
    <row r="50" spans="1:9" s="263" customFormat="1" ht="27" customHeight="1" x14ac:dyDescent="0.3">
      <c r="A50" s="271">
        <v>46279</v>
      </c>
      <c r="B50" s="258">
        <f ca="1">TODAY()</f>
        <v>46206</v>
      </c>
      <c r="C50" s="272" t="s">
        <v>13</v>
      </c>
      <c r="D50" s="272" t="s">
        <v>14</v>
      </c>
      <c r="E50" s="272" t="s">
        <v>129</v>
      </c>
      <c r="F50" s="272" t="s">
        <v>38</v>
      </c>
      <c r="G50" s="260" t="s">
        <v>11</v>
      </c>
      <c r="H50" s="273" t="s">
        <v>130</v>
      </c>
      <c r="I50" s="262"/>
    </row>
    <row r="51" spans="1:9" s="256" customFormat="1" ht="27" customHeight="1" x14ac:dyDescent="0.3">
      <c r="A51" s="238">
        <v>46280</v>
      </c>
      <c r="B51" s="114">
        <f ca="1">TODAY()</f>
        <v>46206</v>
      </c>
      <c r="C51" s="237" t="s">
        <v>13</v>
      </c>
      <c r="D51" s="237" t="s">
        <v>131</v>
      </c>
      <c r="E51" s="237" t="s">
        <v>132</v>
      </c>
      <c r="F51" s="237" t="s">
        <v>32</v>
      </c>
      <c r="G51" s="91" t="s">
        <v>11</v>
      </c>
      <c r="H51" s="274" t="s">
        <v>133</v>
      </c>
      <c r="I51" s="255"/>
    </row>
    <row r="52" spans="1:9" s="263" customFormat="1" ht="27" customHeight="1" x14ac:dyDescent="0.3">
      <c r="A52" s="265">
        <v>46280</v>
      </c>
      <c r="B52" s="266"/>
      <c r="C52" s="279" t="s">
        <v>13</v>
      </c>
      <c r="D52" s="266" t="s">
        <v>14</v>
      </c>
      <c r="E52" s="266" t="s">
        <v>281</v>
      </c>
      <c r="F52" s="266" t="s">
        <v>282</v>
      </c>
      <c r="G52" s="260" t="s">
        <v>272</v>
      </c>
      <c r="H52" s="280" t="s">
        <v>283</v>
      </c>
      <c r="I52" s="262"/>
    </row>
    <row r="53" spans="1:9" s="256" customFormat="1" ht="27" customHeight="1" x14ac:dyDescent="0.3">
      <c r="A53" s="125">
        <v>46280</v>
      </c>
      <c r="B53" s="123"/>
      <c r="C53" s="124" t="s">
        <v>289</v>
      </c>
      <c r="D53" s="123" t="s">
        <v>14</v>
      </c>
      <c r="E53" s="123" t="s">
        <v>308</v>
      </c>
      <c r="F53" s="123" t="s">
        <v>32</v>
      </c>
      <c r="G53" s="91" t="s">
        <v>272</v>
      </c>
      <c r="H53" s="264" t="s">
        <v>309</v>
      </c>
      <c r="I53" s="255"/>
    </row>
    <row r="54" spans="1:9" s="263" customFormat="1" ht="27" customHeight="1" x14ac:dyDescent="0.3">
      <c r="A54" s="265">
        <v>46280</v>
      </c>
      <c r="B54" s="266"/>
      <c r="C54" s="279" t="s">
        <v>289</v>
      </c>
      <c r="D54" s="266" t="s">
        <v>14</v>
      </c>
      <c r="E54" s="266" t="s">
        <v>327</v>
      </c>
      <c r="F54" s="266" t="s">
        <v>279</v>
      </c>
      <c r="G54" s="281" t="s">
        <v>272</v>
      </c>
      <c r="H54" s="280" t="s">
        <v>17</v>
      </c>
      <c r="I54" s="262"/>
    </row>
    <row r="55" spans="1:9" s="285" customFormat="1" ht="27" customHeight="1" x14ac:dyDescent="0.25">
      <c r="A55" s="291">
        <v>46281</v>
      </c>
      <c r="B55" s="284"/>
      <c r="C55" s="284" t="s">
        <v>289</v>
      </c>
      <c r="D55" s="284" t="s">
        <v>14</v>
      </c>
      <c r="E55" s="284" t="s">
        <v>390</v>
      </c>
      <c r="F55" s="292" t="s">
        <v>389</v>
      </c>
      <c r="G55" s="293" t="s">
        <v>272</v>
      </c>
      <c r="H55" s="284" t="s">
        <v>388</v>
      </c>
      <c r="I55" s="284" t="s">
        <v>354</v>
      </c>
    </row>
    <row r="56" spans="1:9" s="250" customFormat="1" ht="27" customHeight="1" x14ac:dyDescent="0.25">
      <c r="A56" s="251">
        <v>46281</v>
      </c>
      <c r="B56" s="249"/>
      <c r="C56" s="249" t="s">
        <v>289</v>
      </c>
      <c r="D56" s="249" t="s">
        <v>372</v>
      </c>
      <c r="E56" s="249" t="s">
        <v>373</v>
      </c>
      <c r="F56" s="249" t="s">
        <v>279</v>
      </c>
      <c r="G56" s="253" t="s">
        <v>272</v>
      </c>
      <c r="H56" s="249" t="s">
        <v>374</v>
      </c>
      <c r="I56" s="249" t="s">
        <v>354</v>
      </c>
    </row>
    <row r="57" spans="1:9" s="116" customFormat="1" ht="27" customHeight="1" x14ac:dyDescent="0.25">
      <c r="A57" s="128">
        <v>46283</v>
      </c>
      <c r="B57" s="117"/>
      <c r="C57" s="117" t="s">
        <v>289</v>
      </c>
      <c r="D57" s="117" t="s">
        <v>372</v>
      </c>
      <c r="E57" s="120" t="s">
        <v>375</v>
      </c>
      <c r="F57" s="117" t="s">
        <v>279</v>
      </c>
      <c r="G57" s="118" t="s">
        <v>272</v>
      </c>
      <c r="H57" s="117" t="s">
        <v>376</v>
      </c>
      <c r="I57" s="120" t="s">
        <v>354</v>
      </c>
    </row>
    <row r="58" spans="1:9" s="95" customFormat="1" ht="27" customHeight="1" x14ac:dyDescent="0.3">
      <c r="A58" s="101">
        <v>46287</v>
      </c>
      <c r="B58" s="115">
        <f ca="1">TODAY()</f>
        <v>46206</v>
      </c>
      <c r="C58" s="99" t="s">
        <v>13</v>
      </c>
      <c r="D58" s="99" t="s">
        <v>99</v>
      </c>
      <c r="E58" s="99" t="s">
        <v>134</v>
      </c>
      <c r="F58" s="99" t="s">
        <v>254</v>
      </c>
      <c r="G58" s="102" t="s">
        <v>11</v>
      </c>
      <c r="H58" s="97" t="s">
        <v>17</v>
      </c>
      <c r="I58" s="96"/>
    </row>
    <row r="59" spans="1:9" customFormat="1" ht="27" customHeight="1" x14ac:dyDescent="0.3">
      <c r="A59" s="125">
        <v>46290</v>
      </c>
      <c r="B59" s="123"/>
      <c r="C59" s="124" t="s">
        <v>319</v>
      </c>
      <c r="D59" s="123" t="s">
        <v>318</v>
      </c>
      <c r="E59" s="122" t="s">
        <v>315</v>
      </c>
      <c r="F59" s="123" t="s">
        <v>317</v>
      </c>
      <c r="G59" s="91" t="s">
        <v>272</v>
      </c>
      <c r="H59" s="121" t="s">
        <v>314</v>
      </c>
      <c r="I59" s="89"/>
    </row>
    <row r="60" spans="1:9" s="95" customFormat="1" ht="27" customHeight="1" x14ac:dyDescent="0.3">
      <c r="A60" s="113">
        <v>46290</v>
      </c>
      <c r="B60" s="127"/>
      <c r="C60" s="112" t="s">
        <v>289</v>
      </c>
      <c r="D60" s="112" t="s">
        <v>162</v>
      </c>
      <c r="E60" s="126" t="s">
        <v>320</v>
      </c>
      <c r="F60" s="112" t="s">
        <v>321</v>
      </c>
      <c r="G60" s="102" t="s">
        <v>272</v>
      </c>
      <c r="H60" s="109" t="s">
        <v>17</v>
      </c>
      <c r="I60" s="96"/>
    </row>
    <row r="61" spans="1:9" customFormat="1" ht="27" customHeight="1" x14ac:dyDescent="0.3">
      <c r="A61" s="94">
        <v>46294</v>
      </c>
      <c r="B61" s="114">
        <f ca="1">TODAY()</f>
        <v>46206</v>
      </c>
      <c r="C61" s="92" t="s">
        <v>13</v>
      </c>
      <c r="D61" s="92" t="s">
        <v>135</v>
      </c>
      <c r="E61" s="92" t="s">
        <v>136</v>
      </c>
      <c r="F61" s="92" t="s">
        <v>137</v>
      </c>
      <c r="G61" s="91" t="s">
        <v>11</v>
      </c>
      <c r="H61" s="90" t="s">
        <v>17</v>
      </c>
      <c r="I61" s="89"/>
    </row>
    <row r="62" spans="1:9" s="95" customFormat="1" ht="27" customHeight="1" x14ac:dyDescent="0.3">
      <c r="A62" s="101">
        <v>46295</v>
      </c>
      <c r="B62" s="115">
        <f ca="1">TODAY()</f>
        <v>46206</v>
      </c>
      <c r="C62" s="99" t="s">
        <v>13</v>
      </c>
      <c r="D62" s="99" t="s">
        <v>14</v>
      </c>
      <c r="E62" s="99" t="s">
        <v>138</v>
      </c>
      <c r="F62" s="99" t="s">
        <v>45</v>
      </c>
      <c r="G62" s="102" t="s">
        <v>11</v>
      </c>
      <c r="H62" s="97" t="s">
        <v>17</v>
      </c>
      <c r="I62" s="96"/>
    </row>
    <row r="63" spans="1:9" customFormat="1" ht="27" customHeight="1" x14ac:dyDescent="0.3">
      <c r="A63" s="125">
        <v>46310</v>
      </c>
      <c r="B63" s="123">
        <f ca="1">TODAY()</f>
        <v>46206</v>
      </c>
      <c r="C63" s="124" t="s">
        <v>139</v>
      </c>
      <c r="D63" s="123" t="s">
        <v>14</v>
      </c>
      <c r="E63" s="123" t="s">
        <v>140</v>
      </c>
      <c r="F63" s="122" t="s">
        <v>27</v>
      </c>
      <c r="G63" s="91" t="s">
        <v>11</v>
      </c>
      <c r="H63" s="121" t="s">
        <v>377</v>
      </c>
      <c r="I63" s="89"/>
    </row>
    <row r="64" spans="1:9" s="250" customFormat="1" ht="27" customHeight="1" x14ac:dyDescent="0.25">
      <c r="A64" s="251">
        <v>46310</v>
      </c>
      <c r="B64" s="249"/>
      <c r="C64" s="249" t="s">
        <v>289</v>
      </c>
      <c r="D64" s="249" t="s">
        <v>378</v>
      </c>
      <c r="E64" s="294" t="s">
        <v>379</v>
      </c>
      <c r="F64" s="252" t="s">
        <v>380</v>
      </c>
      <c r="G64" s="253" t="s">
        <v>272</v>
      </c>
      <c r="H64" s="249" t="s">
        <v>381</v>
      </c>
      <c r="I64" s="249"/>
    </row>
    <row r="65" spans="1:9" s="116" customFormat="1" ht="27" customHeight="1" x14ac:dyDescent="0.25">
      <c r="A65" s="119">
        <v>46314</v>
      </c>
      <c r="B65" s="117"/>
      <c r="C65" s="117" t="s">
        <v>289</v>
      </c>
      <c r="D65" s="117" t="s">
        <v>382</v>
      </c>
      <c r="E65" s="120" t="s">
        <v>383</v>
      </c>
      <c r="F65" s="117" t="s">
        <v>45</v>
      </c>
      <c r="G65" s="118" t="s">
        <v>272</v>
      </c>
      <c r="H65" s="117" t="s">
        <v>17</v>
      </c>
      <c r="I65" s="117"/>
    </row>
    <row r="66" spans="1:9" s="263" customFormat="1" ht="27" customHeight="1" x14ac:dyDescent="0.3">
      <c r="A66" s="265">
        <v>46330</v>
      </c>
      <c r="B66" s="266">
        <f ca="1">TODAY()</f>
        <v>46206</v>
      </c>
      <c r="C66" s="279" t="s">
        <v>13</v>
      </c>
      <c r="D66" s="266" t="s">
        <v>141</v>
      </c>
      <c r="E66" s="268" t="s">
        <v>142</v>
      </c>
      <c r="F66" s="268" t="s">
        <v>27</v>
      </c>
      <c r="G66" s="260" t="s">
        <v>11</v>
      </c>
      <c r="H66" s="269" t="s">
        <v>143</v>
      </c>
      <c r="I66" s="262"/>
    </row>
    <row r="67" spans="1:9" customFormat="1" ht="27" customHeight="1" x14ac:dyDescent="0.3">
      <c r="A67" s="94">
        <v>46331</v>
      </c>
      <c r="B67" s="114">
        <f ca="1">TODAY()</f>
        <v>46206</v>
      </c>
      <c r="C67" s="92" t="s">
        <v>13</v>
      </c>
      <c r="D67" s="92" t="s">
        <v>144</v>
      </c>
      <c r="E67" s="92" t="s">
        <v>145</v>
      </c>
      <c r="F67" s="92" t="s">
        <v>32</v>
      </c>
      <c r="G67" s="91" t="s">
        <v>11</v>
      </c>
      <c r="H67" s="90" t="s">
        <v>146</v>
      </c>
      <c r="I67" s="89"/>
    </row>
    <row r="68" spans="1:9" s="95" customFormat="1" ht="27" customHeight="1" x14ac:dyDescent="0.3">
      <c r="A68" s="101">
        <v>46339</v>
      </c>
      <c r="B68" s="115">
        <f ca="1">TODAY()</f>
        <v>46206</v>
      </c>
      <c r="C68" s="99" t="s">
        <v>13</v>
      </c>
      <c r="D68" s="99" t="s">
        <v>14</v>
      </c>
      <c r="E68" s="99" t="s">
        <v>147</v>
      </c>
      <c r="F68" s="99" t="s">
        <v>45</v>
      </c>
      <c r="G68" s="102" t="s">
        <v>11</v>
      </c>
      <c r="H68" s="97" t="s">
        <v>148</v>
      </c>
      <c r="I68" s="96"/>
    </row>
    <row r="69" spans="1:9" customFormat="1" ht="27" customHeight="1" x14ac:dyDescent="0.3">
      <c r="A69" s="94">
        <v>46342</v>
      </c>
      <c r="B69" s="114">
        <f ca="1">TODAY()</f>
        <v>46206</v>
      </c>
      <c r="C69" s="92" t="s">
        <v>13</v>
      </c>
      <c r="D69" s="92" t="s">
        <v>149</v>
      </c>
      <c r="E69" s="92" t="s">
        <v>150</v>
      </c>
      <c r="F69" s="92" t="s">
        <v>151</v>
      </c>
      <c r="G69" s="91" t="s">
        <v>11</v>
      </c>
      <c r="H69" s="90" t="s">
        <v>17</v>
      </c>
      <c r="I69" s="89"/>
    </row>
    <row r="70" spans="1:9" s="95" customFormat="1" ht="27" customHeight="1" x14ac:dyDescent="0.3">
      <c r="A70" s="101">
        <v>46344</v>
      </c>
      <c r="B70" s="115">
        <f ca="1">TODAY()</f>
        <v>46206</v>
      </c>
      <c r="C70" s="99" t="s">
        <v>13</v>
      </c>
      <c r="D70" s="99" t="s">
        <v>14</v>
      </c>
      <c r="E70" s="99" t="s">
        <v>152</v>
      </c>
      <c r="F70" s="99" t="s">
        <v>45</v>
      </c>
      <c r="G70" s="102" t="s">
        <v>11</v>
      </c>
      <c r="H70" s="97" t="s">
        <v>17</v>
      </c>
      <c r="I70" s="96"/>
    </row>
    <row r="71" spans="1:9" s="9" customFormat="1" ht="25.2" customHeight="1" x14ac:dyDescent="0.25">
      <c r="A71" s="248">
        <v>46344</v>
      </c>
      <c r="C71" s="62" t="s">
        <v>289</v>
      </c>
      <c r="D71" s="9" t="s">
        <v>14</v>
      </c>
      <c r="E71" s="9" t="s">
        <v>398</v>
      </c>
      <c r="F71" s="9" t="s">
        <v>127</v>
      </c>
      <c r="G71" s="27" t="s">
        <v>272</v>
      </c>
      <c r="H71" s="9" t="s">
        <v>17</v>
      </c>
    </row>
    <row r="72" spans="1:9" customFormat="1" ht="27" customHeight="1" x14ac:dyDescent="0.3">
      <c r="A72" s="94">
        <v>46345</v>
      </c>
      <c r="B72" s="114">
        <f ca="1">TODAY()</f>
        <v>46206</v>
      </c>
      <c r="C72" s="92" t="s">
        <v>13</v>
      </c>
      <c r="D72" s="92" t="s">
        <v>18</v>
      </c>
      <c r="E72" s="92" t="s">
        <v>153</v>
      </c>
      <c r="F72" s="92" t="s">
        <v>45</v>
      </c>
      <c r="G72" s="91" t="s">
        <v>11</v>
      </c>
      <c r="H72" s="90" t="s">
        <v>17</v>
      </c>
      <c r="I72" s="89"/>
    </row>
    <row r="73" spans="1:9" s="299" customFormat="1" ht="27" customHeight="1" x14ac:dyDescent="0.25">
      <c r="A73" s="295">
        <v>46345</v>
      </c>
      <c r="B73" s="296"/>
      <c r="C73" s="297" t="s">
        <v>13</v>
      </c>
      <c r="D73" s="296" t="s">
        <v>387</v>
      </c>
      <c r="E73" s="296" t="s">
        <v>386</v>
      </c>
      <c r="F73" s="296" t="s">
        <v>127</v>
      </c>
      <c r="G73" s="298" t="s">
        <v>272</v>
      </c>
      <c r="H73" s="296" t="s">
        <v>17</v>
      </c>
      <c r="I73" s="296"/>
    </row>
    <row r="74" spans="1:9" s="256" customFormat="1" ht="27" customHeight="1" x14ac:dyDescent="0.3">
      <c r="A74" s="238">
        <v>46349</v>
      </c>
      <c r="B74" s="114">
        <f ca="1">TODAY()</f>
        <v>46206</v>
      </c>
      <c r="C74" s="237" t="s">
        <v>13</v>
      </c>
      <c r="D74" s="237" t="s">
        <v>14</v>
      </c>
      <c r="E74" s="237" t="s">
        <v>154</v>
      </c>
      <c r="F74" s="237" t="s">
        <v>45</v>
      </c>
      <c r="G74" s="91" t="s">
        <v>11</v>
      </c>
      <c r="H74" s="254" t="s">
        <v>155</v>
      </c>
      <c r="I74" s="255"/>
    </row>
    <row r="75" spans="1:9" s="299" customFormat="1" ht="27" customHeight="1" x14ac:dyDescent="0.25">
      <c r="A75" s="300">
        <v>46350</v>
      </c>
      <c r="B75" s="296"/>
      <c r="C75" s="296" t="s">
        <v>289</v>
      </c>
      <c r="D75" s="296" t="s">
        <v>14</v>
      </c>
      <c r="E75" s="296" t="s">
        <v>384</v>
      </c>
      <c r="F75" s="296" t="s">
        <v>365</v>
      </c>
      <c r="G75" s="298" t="s">
        <v>272</v>
      </c>
      <c r="H75" s="301" t="s">
        <v>385</v>
      </c>
      <c r="I75" s="296"/>
    </row>
    <row r="76" spans="1:9" customFormat="1" ht="27" customHeight="1" x14ac:dyDescent="0.3">
      <c r="A76" s="94">
        <v>46357</v>
      </c>
      <c r="B76" s="114">
        <f ca="1">TODAY()</f>
        <v>46206</v>
      </c>
      <c r="C76" s="92" t="s">
        <v>13</v>
      </c>
      <c r="D76" s="92" t="s">
        <v>70</v>
      </c>
      <c r="E76" s="92" t="s">
        <v>156</v>
      </c>
      <c r="F76" s="92" t="s">
        <v>157</v>
      </c>
      <c r="G76" s="91" t="s">
        <v>11</v>
      </c>
      <c r="H76" s="90" t="s">
        <v>158</v>
      </c>
      <c r="I76" s="89"/>
    </row>
    <row r="77" spans="1:9" s="308" customFormat="1" ht="27" customHeight="1" x14ac:dyDescent="0.3">
      <c r="A77" s="302">
        <v>46394</v>
      </c>
      <c r="B77" s="303">
        <f ca="1">TODAY()</f>
        <v>46206</v>
      </c>
      <c r="C77" s="304" t="s">
        <v>13</v>
      </c>
      <c r="D77" s="304" t="s">
        <v>67</v>
      </c>
      <c r="E77" s="304" t="s">
        <v>159</v>
      </c>
      <c r="F77" s="304" t="s">
        <v>137</v>
      </c>
      <c r="G77" s="305" t="s">
        <v>11</v>
      </c>
      <c r="H77" s="306" t="s">
        <v>160</v>
      </c>
      <c r="I77" s="307"/>
    </row>
    <row r="78" spans="1:9" customFormat="1" ht="27" customHeight="1" x14ac:dyDescent="0.3">
      <c r="A78" s="94">
        <v>46394</v>
      </c>
      <c r="B78" s="114">
        <f ca="1">TODAY()</f>
        <v>46206</v>
      </c>
      <c r="C78" s="92" t="s">
        <v>13</v>
      </c>
      <c r="D78" s="92" t="s">
        <v>67</v>
      </c>
      <c r="E78" s="92" t="s">
        <v>159</v>
      </c>
      <c r="F78" s="92" t="s">
        <v>137</v>
      </c>
      <c r="G78" s="91" t="s">
        <v>11</v>
      </c>
      <c r="H78" s="90" t="s">
        <v>17</v>
      </c>
      <c r="I78" s="89"/>
    </row>
    <row r="79" spans="1:9" s="95" customFormat="1" ht="27" customHeight="1" x14ac:dyDescent="0.3">
      <c r="A79" s="101">
        <v>46451</v>
      </c>
      <c r="B79" s="115">
        <f ca="1">TODAY()</f>
        <v>46206</v>
      </c>
      <c r="C79" s="99" t="s">
        <v>13</v>
      </c>
      <c r="D79" s="99" t="s">
        <v>14</v>
      </c>
      <c r="E79" s="99" t="s">
        <v>161</v>
      </c>
      <c r="F79" s="99" t="s">
        <v>45</v>
      </c>
      <c r="G79" s="102" t="s">
        <v>11</v>
      </c>
      <c r="H79" s="97" t="s">
        <v>17</v>
      </c>
      <c r="I79" s="96"/>
    </row>
    <row r="80" spans="1:9" customFormat="1" ht="27" customHeight="1" x14ac:dyDescent="0.3">
      <c r="A80" s="94">
        <v>47059</v>
      </c>
      <c r="B80" s="114">
        <f ca="1">TODAY()</f>
        <v>46206</v>
      </c>
      <c r="C80" s="92" t="s">
        <v>43</v>
      </c>
      <c r="D80" s="92" t="s">
        <v>162</v>
      </c>
      <c r="E80" s="92" t="s">
        <v>163</v>
      </c>
      <c r="F80" s="92" t="s">
        <v>137</v>
      </c>
      <c r="G80" s="91" t="s">
        <v>11</v>
      </c>
      <c r="H80" s="90" t="s">
        <v>17</v>
      </c>
      <c r="I80" s="89"/>
    </row>
    <row r="81" spans="1:9" s="95" customFormat="1" ht="27" customHeight="1" x14ac:dyDescent="0.3">
      <c r="A81" s="113" t="s">
        <v>333</v>
      </c>
      <c r="B81" s="110"/>
      <c r="C81" s="112" t="s">
        <v>289</v>
      </c>
      <c r="D81" s="110" t="s">
        <v>14</v>
      </c>
      <c r="E81" s="111" t="s">
        <v>332</v>
      </c>
      <c r="F81" s="110" t="s">
        <v>47</v>
      </c>
      <c r="G81" s="102" t="s">
        <v>272</v>
      </c>
      <c r="H81" s="109" t="s">
        <v>17</v>
      </c>
      <c r="I81" s="96"/>
    </row>
    <row r="82" spans="1:9" customFormat="1" ht="27" customHeight="1" x14ac:dyDescent="0.3">
      <c r="A82" s="108" t="s">
        <v>333</v>
      </c>
      <c r="B82" s="105"/>
      <c r="C82" s="107" t="s">
        <v>289</v>
      </c>
      <c r="D82" s="105" t="s">
        <v>14</v>
      </c>
      <c r="E82" s="106" t="s">
        <v>336</v>
      </c>
      <c r="F82" s="105" t="s">
        <v>47</v>
      </c>
      <c r="G82" s="104" t="s">
        <v>272</v>
      </c>
      <c r="H82" s="103" t="s">
        <v>17</v>
      </c>
      <c r="I82" s="89"/>
    </row>
    <row r="83" spans="1:9" s="95" customFormat="1" ht="27" customHeight="1" x14ac:dyDescent="0.3">
      <c r="A83" s="101" t="s">
        <v>164</v>
      </c>
      <c r="B83" s="100">
        <f ca="1">TODAY()</f>
        <v>46206</v>
      </c>
      <c r="C83" s="99" t="s">
        <v>13</v>
      </c>
      <c r="D83" s="99" t="s">
        <v>14</v>
      </c>
      <c r="E83" s="99" t="s">
        <v>165</v>
      </c>
      <c r="F83" s="99" t="s">
        <v>35</v>
      </c>
      <c r="G83" s="102" t="s">
        <v>11</v>
      </c>
      <c r="H83" s="97" t="s">
        <v>17</v>
      </c>
      <c r="I83" s="96"/>
    </row>
    <row r="84" spans="1:9" customFormat="1" ht="27" customHeight="1" x14ac:dyDescent="0.3">
      <c r="A84" s="94" t="s">
        <v>164</v>
      </c>
      <c r="B84" s="93">
        <f ca="1">TODAY()</f>
        <v>46206</v>
      </c>
      <c r="C84" s="92" t="s">
        <v>13</v>
      </c>
      <c r="D84" s="92" t="s">
        <v>14</v>
      </c>
      <c r="E84" s="92" t="s">
        <v>166</v>
      </c>
      <c r="F84" s="92" t="s">
        <v>35</v>
      </c>
      <c r="G84" s="91" t="s">
        <v>11</v>
      </c>
      <c r="H84" s="90" t="s">
        <v>17</v>
      </c>
      <c r="I84" s="89"/>
    </row>
    <row r="85" spans="1:9" s="95" customFormat="1" ht="27" customHeight="1" x14ac:dyDescent="0.3">
      <c r="A85" s="101" t="s">
        <v>164</v>
      </c>
      <c r="B85" s="100">
        <f ca="1">TODAY()</f>
        <v>46206</v>
      </c>
      <c r="C85" s="99" t="s">
        <v>13</v>
      </c>
      <c r="D85" s="99" t="s">
        <v>14</v>
      </c>
      <c r="E85" s="99" t="s">
        <v>167</v>
      </c>
      <c r="F85" s="99" t="s">
        <v>168</v>
      </c>
      <c r="G85" s="102" t="s">
        <v>11</v>
      </c>
      <c r="H85" s="97" t="s">
        <v>17</v>
      </c>
      <c r="I85" s="96"/>
    </row>
    <row r="86" spans="1:9" customFormat="1" ht="27" customHeight="1" x14ac:dyDescent="0.3">
      <c r="A86" s="94" t="s">
        <v>164</v>
      </c>
      <c r="B86" s="93">
        <f ca="1">TODAY()</f>
        <v>46206</v>
      </c>
      <c r="C86" s="92" t="s">
        <v>13</v>
      </c>
      <c r="D86" s="92" t="s">
        <v>169</v>
      </c>
      <c r="E86" s="92" t="s">
        <v>170</v>
      </c>
      <c r="F86" s="92" t="s">
        <v>127</v>
      </c>
      <c r="G86" s="91" t="s">
        <v>11</v>
      </c>
      <c r="H86" s="90" t="s">
        <v>17</v>
      </c>
      <c r="I86" s="89"/>
    </row>
    <row r="87" spans="1:9" s="95" customFormat="1" ht="27" customHeight="1" x14ac:dyDescent="0.3">
      <c r="A87" s="101" t="s">
        <v>164</v>
      </c>
      <c r="B87" s="100">
        <f ca="1">TODAY()</f>
        <v>46206</v>
      </c>
      <c r="C87" s="99" t="s">
        <v>73</v>
      </c>
      <c r="D87" s="99" t="s">
        <v>14</v>
      </c>
      <c r="E87" s="99" t="s">
        <v>171</v>
      </c>
      <c r="F87" s="99" t="s">
        <v>35</v>
      </c>
      <c r="G87" s="102" t="s">
        <v>11</v>
      </c>
      <c r="H87" s="97" t="s">
        <v>17</v>
      </c>
      <c r="I87" s="96"/>
    </row>
    <row r="88" spans="1:9" customFormat="1" ht="27" customHeight="1" x14ac:dyDescent="0.3">
      <c r="A88" s="94" t="s">
        <v>164</v>
      </c>
      <c r="B88" s="93">
        <f ca="1">TODAY()</f>
        <v>46206</v>
      </c>
      <c r="C88" s="92" t="s">
        <v>13</v>
      </c>
      <c r="D88" s="92" t="s">
        <v>172</v>
      </c>
      <c r="E88" s="92" t="s">
        <v>173</v>
      </c>
      <c r="F88" s="92" t="s">
        <v>168</v>
      </c>
      <c r="G88" s="91" t="s">
        <v>11</v>
      </c>
      <c r="H88" s="90" t="s">
        <v>17</v>
      </c>
      <c r="I88" s="89"/>
    </row>
    <row r="89" spans="1:9" s="95" customFormat="1" ht="27" customHeight="1" x14ac:dyDescent="0.3">
      <c r="A89" s="101" t="s">
        <v>164</v>
      </c>
      <c r="B89" s="100">
        <f ca="1">TODAY()</f>
        <v>46206</v>
      </c>
      <c r="C89" s="99" t="s">
        <v>73</v>
      </c>
      <c r="D89" s="99" t="s">
        <v>174</v>
      </c>
      <c r="E89" s="99" t="s">
        <v>175</v>
      </c>
      <c r="F89" s="99" t="s">
        <v>176</v>
      </c>
      <c r="G89" s="98" t="s">
        <v>11</v>
      </c>
      <c r="H89" s="97" t="s">
        <v>17</v>
      </c>
      <c r="I89" s="96"/>
    </row>
    <row r="90" spans="1:9" customFormat="1" ht="27" customHeight="1" x14ac:dyDescent="0.3">
      <c r="A90" s="94" t="s">
        <v>164</v>
      </c>
      <c r="B90" s="93">
        <f ca="1">TODAY()</f>
        <v>46206</v>
      </c>
      <c r="C90" s="92" t="s">
        <v>73</v>
      </c>
      <c r="D90" s="92" t="s">
        <v>14</v>
      </c>
      <c r="E90" s="92" t="s">
        <v>177</v>
      </c>
      <c r="F90" s="92" t="s">
        <v>127</v>
      </c>
      <c r="G90" s="91" t="s">
        <v>11</v>
      </c>
      <c r="H90" s="90" t="s">
        <v>17</v>
      </c>
      <c r="I90" s="89"/>
    </row>
    <row r="91" spans="1:9" s="82" customFormat="1" ht="27" customHeight="1" x14ac:dyDescent="0.25">
      <c r="A91" s="88" t="s">
        <v>164</v>
      </c>
      <c r="B91" s="87">
        <f ca="1">TODAY()</f>
        <v>46206</v>
      </c>
      <c r="C91" s="86" t="s">
        <v>73</v>
      </c>
      <c r="D91" s="86" t="s">
        <v>149</v>
      </c>
      <c r="E91" s="86" t="s">
        <v>178</v>
      </c>
      <c r="F91" s="83" t="s">
        <v>279</v>
      </c>
      <c r="G91" s="85" t="s">
        <v>11</v>
      </c>
      <c r="H91" s="84" t="s">
        <v>179</v>
      </c>
      <c r="I91" s="83"/>
    </row>
  </sheetData>
  <autoFilter ref="A4:H4" xr:uid="{00000000-0009-0000-0000-000000000000}"/>
  <conditionalFormatting sqref="C5:C10">
    <cfRule type="expression" dxfId="15" priority="1">
      <formula>ISNUMBER(SEARCH("Urgent",C5))</formula>
    </cfRule>
    <cfRule type="expression" dxfId="14" priority="2">
      <formula>ISNUMBER(SEARCH("Soon",C5))</formula>
    </cfRule>
    <cfRule type="expression" dxfId="13" priority="3">
      <formula>ISNUMBER(SEARCH("Upcoming",C5))</formula>
    </cfRule>
    <cfRule type="expression" dxfId="12" priority="4">
      <formula>ISNUMBER(SEARCH("Closed",C5))</formula>
    </cfRule>
  </conditionalFormatting>
  <conditionalFormatting sqref="C12:C15">
    <cfRule type="expression" dxfId="11" priority="9">
      <formula>ISNUMBER(SEARCH("Urgent",C12))</formula>
    </cfRule>
    <cfRule type="expression" dxfId="10" priority="10">
      <formula>ISNUMBER(SEARCH("Soon",C12))</formula>
    </cfRule>
    <cfRule type="expression" dxfId="9" priority="11">
      <formula>ISNUMBER(SEARCH("Upcoming",C12))</formula>
    </cfRule>
    <cfRule type="expression" dxfId="8" priority="12">
      <formula>ISNUMBER(SEARCH("Closed",C12))</formula>
    </cfRule>
  </conditionalFormatting>
  <conditionalFormatting sqref="F18">
    <cfRule type="expression" dxfId="7" priority="5">
      <formula>ISNUMBER(SEARCH("Urgent",F18))</formula>
    </cfRule>
    <cfRule type="expression" dxfId="6" priority="6">
      <formula>ISNUMBER(SEARCH("Soon",F18))</formula>
    </cfRule>
    <cfRule type="expression" dxfId="5" priority="7">
      <formula>ISNUMBER(SEARCH("Upcoming",F18))</formula>
    </cfRule>
    <cfRule type="expression" dxfId="4" priority="8">
      <formula>ISNUMBER(SEARCH("Closed",F18))</formula>
    </cfRule>
  </conditionalFormatting>
  <hyperlinks>
    <hyperlink ref="G71" r:id="rId1" xr:uid="{D7B4B2C2-1997-4645-96FF-D177520B375E}"/>
  </hyperlinks>
  <pageMargins left="0.75" right="0.75" top="1" bottom="1" header="0.511811023622047" footer="0.511811023622047"/>
  <pageSetup orientation="portrait" horizontalDpi="300" verticalDpi="300"/>
  <legacyDrawing r:id="rId2"/>
  <extLst>
    <ext xmlns:x15="http://schemas.microsoft.com/office/spreadsheetml/2010/11/main" uri="{F7C9EE02-42E1-4005-9D12-6889AFFD525C}">
      <x15:webExtensions xmlns:xm="http://schemas.microsoft.com/office/excel/2006/main">
        <x15:webExtension appRef="{D5DAEF8D-D879-492D-BCE9-2A99BB51388B}">
          <xm:f>'Available Opportunities'!#REF!</xm:f>
        </x15:webExtension>
      </x15:webExtens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M84"/>
  <sheetViews>
    <sheetView topLeftCell="A2" zoomScale="107" zoomScaleNormal="107" zoomScaleSheetLayoutView="102" workbookViewId="0">
      <selection activeCell="B6" sqref="B6"/>
    </sheetView>
  </sheetViews>
  <sheetFormatPr defaultRowHeight="14.4" x14ac:dyDescent="0.3"/>
  <cols>
    <col min="1" max="1" width="37.88671875" style="55" customWidth="1"/>
    <col min="2" max="2" width="67.21875" style="59" customWidth="1"/>
    <col min="3" max="3" width="38" style="7" customWidth="1"/>
    <col min="4" max="4" width="38.44140625" style="31" customWidth="1"/>
    <col min="5" max="5" width="43" style="17" customWidth="1"/>
  </cols>
  <sheetData>
    <row r="1" spans="1:11" s="7" customFormat="1" ht="31.5" customHeight="1" x14ac:dyDescent="0.3">
      <c r="A1" s="51" t="s">
        <v>0</v>
      </c>
      <c r="B1" s="56"/>
      <c r="C1" s="8"/>
      <c r="D1" s="28"/>
      <c r="E1" s="14"/>
    </row>
    <row r="2" spans="1:11" ht="19.5" customHeight="1" x14ac:dyDescent="0.3">
      <c r="A2" s="52" t="s">
        <v>1</v>
      </c>
      <c r="B2" s="5"/>
      <c r="C2" s="60"/>
      <c r="D2" s="29"/>
      <c r="E2" s="15"/>
    </row>
    <row r="3" spans="1:11" ht="3.75" customHeight="1" x14ac:dyDescent="0.3">
      <c r="A3" s="53"/>
      <c r="B3" s="57"/>
      <c r="C3" s="20"/>
      <c r="D3" s="30"/>
      <c r="E3" s="16"/>
    </row>
    <row r="4" spans="1:11" s="1" customFormat="1" ht="24" customHeight="1" x14ac:dyDescent="0.3">
      <c r="A4" s="54" t="s">
        <v>2</v>
      </c>
      <c r="B4" s="58" t="s">
        <v>5</v>
      </c>
      <c r="C4" s="61" t="s">
        <v>6</v>
      </c>
      <c r="D4" s="12" t="s">
        <v>7</v>
      </c>
      <c r="E4" s="11" t="s">
        <v>8</v>
      </c>
      <c r="F4" s="26"/>
      <c r="G4" s="26"/>
      <c r="H4" s="26"/>
      <c r="I4" s="26"/>
      <c r="J4" s="26"/>
      <c r="K4" s="26"/>
    </row>
    <row r="5" spans="1:11" s="78" customFormat="1" ht="30.6" customHeight="1" x14ac:dyDescent="0.3">
      <c r="A5" s="238">
        <v>46209</v>
      </c>
      <c r="B5" s="237" t="s">
        <v>71</v>
      </c>
      <c r="C5" s="237" t="s">
        <v>32</v>
      </c>
      <c r="D5" s="231" t="s">
        <v>11</v>
      </c>
      <c r="E5" s="239" t="s">
        <v>72</v>
      </c>
    </row>
    <row r="6" spans="1:11" s="79" customFormat="1" ht="30.6" customHeight="1" x14ac:dyDescent="0.3">
      <c r="A6" s="113">
        <v>46204</v>
      </c>
      <c r="B6" s="110" t="s">
        <v>77</v>
      </c>
      <c r="C6" s="110" t="s">
        <v>75</v>
      </c>
      <c r="D6" s="98" t="s">
        <v>11</v>
      </c>
      <c r="E6" s="240" t="s">
        <v>78</v>
      </c>
    </row>
    <row r="7" spans="1:11" s="49" customFormat="1" ht="30.6" customHeight="1" x14ac:dyDescent="0.3">
      <c r="A7" s="125">
        <v>46204</v>
      </c>
      <c r="B7" s="123" t="s">
        <v>74</v>
      </c>
      <c r="C7" s="123" t="s">
        <v>75</v>
      </c>
      <c r="D7" s="104" t="s">
        <v>11</v>
      </c>
      <c r="E7" s="241" t="s">
        <v>76</v>
      </c>
    </row>
    <row r="8" spans="1:11" s="78" customFormat="1" ht="30.6" customHeight="1" x14ac:dyDescent="0.3">
      <c r="A8" s="113">
        <v>46204</v>
      </c>
      <c r="B8" s="242" t="s">
        <v>397</v>
      </c>
      <c r="C8" s="110" t="s">
        <v>396</v>
      </c>
      <c r="D8" s="98" t="s">
        <v>272</v>
      </c>
      <c r="E8" s="243" t="s">
        <v>395</v>
      </c>
    </row>
    <row r="9" spans="1:11" s="2" customFormat="1" ht="30.6" customHeight="1" x14ac:dyDescent="0.3">
      <c r="A9" s="125">
        <v>46203</v>
      </c>
      <c r="B9" s="122" t="s">
        <v>300</v>
      </c>
      <c r="C9" s="123" t="s">
        <v>298</v>
      </c>
      <c r="D9" s="104" t="s">
        <v>272</v>
      </c>
      <c r="E9" s="241" t="s">
        <v>301</v>
      </c>
    </row>
    <row r="10" spans="1:11" s="13" customFormat="1" ht="30.6" customHeight="1" x14ac:dyDescent="0.3">
      <c r="A10" s="236">
        <v>46203</v>
      </c>
      <c r="B10" s="110" t="s">
        <v>297</v>
      </c>
      <c r="C10" s="110" t="s">
        <v>298</v>
      </c>
      <c r="D10" s="98" t="s">
        <v>272</v>
      </c>
      <c r="E10" s="244" t="s">
        <v>299</v>
      </c>
    </row>
    <row r="11" spans="1:11" s="2" customFormat="1" ht="30.6" customHeight="1" x14ac:dyDescent="0.3">
      <c r="A11" s="133">
        <v>46203</v>
      </c>
      <c r="B11" s="92" t="s">
        <v>68</v>
      </c>
      <c r="C11" s="92" t="s">
        <v>45</v>
      </c>
      <c r="D11" s="104" t="s">
        <v>11</v>
      </c>
      <c r="E11" s="245" t="s">
        <v>69</v>
      </c>
    </row>
    <row r="12" spans="1:11" s="6" customFormat="1" ht="30.6" customHeight="1" x14ac:dyDescent="0.3">
      <c r="A12" s="113">
        <v>46203</v>
      </c>
      <c r="B12" s="111" t="s">
        <v>284</v>
      </c>
      <c r="C12" s="111" t="s">
        <v>285</v>
      </c>
      <c r="D12" s="98" t="s">
        <v>272</v>
      </c>
      <c r="E12" s="240" t="s">
        <v>17</v>
      </c>
    </row>
    <row r="13" spans="1:11" s="13" customFormat="1" ht="30.6" customHeight="1" x14ac:dyDescent="0.3">
      <c r="A13" s="228">
        <v>46203</v>
      </c>
      <c r="B13" s="226" t="s">
        <v>65</v>
      </c>
      <c r="C13" s="226" t="s">
        <v>16</v>
      </c>
      <c r="D13" s="104" t="s">
        <v>11</v>
      </c>
      <c r="E13" s="224" t="s">
        <v>66</v>
      </c>
    </row>
    <row r="14" spans="1:11" s="13" customFormat="1" ht="30.6" customHeight="1" x14ac:dyDescent="0.3">
      <c r="A14" s="101">
        <v>46203</v>
      </c>
      <c r="B14" s="99" t="s">
        <v>63</v>
      </c>
      <c r="C14" s="99" t="s">
        <v>16</v>
      </c>
      <c r="D14" s="102" t="s">
        <v>11</v>
      </c>
      <c r="E14" s="246" t="s">
        <v>64</v>
      </c>
    </row>
    <row r="15" spans="1:11" s="33" customFormat="1" ht="30.6" customHeight="1" x14ac:dyDescent="0.3">
      <c r="A15" s="108">
        <v>46199</v>
      </c>
      <c r="B15" s="106" t="s">
        <v>337</v>
      </c>
      <c r="C15" s="105" t="s">
        <v>338</v>
      </c>
      <c r="D15" s="104" t="s">
        <v>272</v>
      </c>
      <c r="E15" s="247" t="s">
        <v>17</v>
      </c>
    </row>
    <row r="16" spans="1:11" s="3" customFormat="1" ht="30.6" customHeight="1" x14ac:dyDescent="0.3">
      <c r="A16" s="228">
        <v>46197</v>
      </c>
      <c r="B16" s="226" t="s">
        <v>60</v>
      </c>
      <c r="C16" s="226" t="s">
        <v>38</v>
      </c>
      <c r="D16" s="129" t="s">
        <v>11</v>
      </c>
      <c r="E16" s="224" t="s">
        <v>61</v>
      </c>
    </row>
    <row r="17" spans="1:131" s="35" customFormat="1" ht="30.6" customHeight="1" x14ac:dyDescent="0.3">
      <c r="A17" s="223">
        <v>46196</v>
      </c>
      <c r="B17" s="208" t="s">
        <v>58</v>
      </c>
      <c r="C17" s="208" t="s">
        <v>16</v>
      </c>
      <c r="D17" s="102" t="s">
        <v>11</v>
      </c>
      <c r="E17" s="206" t="s">
        <v>59</v>
      </c>
      <c r="F17" s="32"/>
    </row>
    <row r="18" spans="1:131" s="4" customFormat="1" ht="30.6" customHeight="1" x14ac:dyDescent="0.3">
      <c r="A18" s="108">
        <v>46195</v>
      </c>
      <c r="B18" s="233" t="s">
        <v>57</v>
      </c>
      <c r="C18" s="105" t="s">
        <v>47</v>
      </c>
      <c r="D18" s="129" t="s">
        <v>11</v>
      </c>
      <c r="E18" s="235">
        <v>150000</v>
      </c>
      <c r="F18" s="10"/>
    </row>
    <row r="19" spans="1:131" s="33" customFormat="1" ht="30.6" customHeight="1" x14ac:dyDescent="0.3">
      <c r="A19" s="210">
        <v>46194</v>
      </c>
      <c r="B19" s="218" t="s">
        <v>53</v>
      </c>
      <c r="C19" s="218" t="s">
        <v>54</v>
      </c>
      <c r="D19" s="102" t="s">
        <v>11</v>
      </c>
      <c r="E19" s="229" t="s">
        <v>55</v>
      </c>
      <c r="F19" s="32"/>
    </row>
    <row r="20" spans="1:131" s="3" customFormat="1" ht="30.6" customHeight="1" x14ac:dyDescent="0.3">
      <c r="A20" s="94">
        <v>46191</v>
      </c>
      <c r="B20" s="216" t="s">
        <v>52</v>
      </c>
      <c r="C20" s="92" t="s">
        <v>290</v>
      </c>
      <c r="D20" s="234" t="s">
        <v>272</v>
      </c>
      <c r="E20" s="203" t="s">
        <v>17</v>
      </c>
      <c r="F20" s="24"/>
    </row>
    <row r="21" spans="1:131" s="34" customFormat="1" ht="30.6" customHeight="1" x14ac:dyDescent="0.25">
      <c r="A21" s="113">
        <v>46191</v>
      </c>
      <c r="B21" s="111" t="s">
        <v>291</v>
      </c>
      <c r="C21" s="126" t="s">
        <v>292</v>
      </c>
      <c r="D21" s="102" t="s">
        <v>11</v>
      </c>
      <c r="E21" s="127" t="s">
        <v>293</v>
      </c>
      <c r="F21" s="32"/>
    </row>
    <row r="22" spans="1:131" s="9" customFormat="1" ht="30.6" customHeight="1" x14ac:dyDescent="0.25">
      <c r="A22" s="94">
        <v>46190</v>
      </c>
      <c r="B22" s="216" t="s">
        <v>49</v>
      </c>
      <c r="C22" s="92" t="s">
        <v>290</v>
      </c>
      <c r="D22" s="234" t="s">
        <v>272</v>
      </c>
      <c r="E22" s="203" t="s">
        <v>17</v>
      </c>
      <c r="F22" s="24"/>
    </row>
    <row r="23" spans="1:131" s="4" customFormat="1" ht="30.6" customHeight="1" x14ac:dyDescent="0.3">
      <c r="A23" s="223">
        <v>46190</v>
      </c>
      <c r="B23" s="219" t="s">
        <v>50</v>
      </c>
      <c r="C23" s="218" t="s">
        <v>45</v>
      </c>
      <c r="D23" s="230" t="s">
        <v>272</v>
      </c>
      <c r="E23" s="229" t="s">
        <v>51</v>
      </c>
      <c r="F23" s="26"/>
    </row>
    <row r="24" spans="1:131" s="33" customFormat="1" ht="30.6" customHeight="1" x14ac:dyDescent="0.3">
      <c r="A24" s="108">
        <v>46189</v>
      </c>
      <c r="B24" s="105" t="s">
        <v>48</v>
      </c>
      <c r="C24" s="233" t="s">
        <v>292</v>
      </c>
      <c r="D24" s="129" t="s">
        <v>272</v>
      </c>
      <c r="E24" s="232" t="s">
        <v>17</v>
      </c>
      <c r="F24" s="32"/>
    </row>
    <row r="25" spans="1:131" s="38" customFormat="1" ht="30.6" customHeight="1" x14ac:dyDescent="0.3">
      <c r="A25" s="113">
        <v>46188</v>
      </c>
      <c r="B25" s="111" t="s">
        <v>46</v>
      </c>
      <c r="C25" s="112" t="s">
        <v>47</v>
      </c>
      <c r="D25" s="102" t="s">
        <v>11</v>
      </c>
      <c r="E25" s="127" t="s">
        <v>17</v>
      </c>
      <c r="F25" s="37"/>
    </row>
    <row r="26" spans="1:131" s="9" customFormat="1" ht="30.6" customHeight="1" x14ac:dyDescent="0.25">
      <c r="A26" s="133">
        <v>46188</v>
      </c>
      <c r="B26" s="216" t="s">
        <v>44</v>
      </c>
      <c r="C26" s="92" t="s">
        <v>45</v>
      </c>
      <c r="D26" s="231" t="s">
        <v>11</v>
      </c>
      <c r="E26" s="203" t="s">
        <v>51</v>
      </c>
      <c r="F26" s="10"/>
    </row>
    <row r="27" spans="1:131" s="36" customFormat="1" ht="30.6" customHeight="1" x14ac:dyDescent="0.25">
      <c r="A27" s="210">
        <v>46188</v>
      </c>
      <c r="B27" s="219" t="s">
        <v>40</v>
      </c>
      <c r="C27" s="218" t="s">
        <v>41</v>
      </c>
      <c r="D27" s="230" t="s">
        <v>11</v>
      </c>
      <c r="E27" s="229" t="s">
        <v>42</v>
      </c>
      <c r="F27" s="43"/>
    </row>
    <row r="28" spans="1:131" s="18" customFormat="1" ht="30.6" customHeight="1" x14ac:dyDescent="0.25">
      <c r="A28" s="94">
        <v>46184</v>
      </c>
      <c r="B28" s="216" t="s">
        <v>31</v>
      </c>
      <c r="C28" s="92" t="s">
        <v>32</v>
      </c>
      <c r="D28" s="155" t="s">
        <v>272</v>
      </c>
      <c r="E28" s="203" t="s">
        <v>33</v>
      </c>
      <c r="F28" s="23"/>
    </row>
    <row r="29" spans="1:131" s="36" customFormat="1" ht="30.6" customHeight="1" x14ac:dyDescent="0.25">
      <c r="A29" s="210">
        <v>46184</v>
      </c>
      <c r="B29" s="219" t="s">
        <v>34</v>
      </c>
      <c r="C29" s="218" t="s">
        <v>35</v>
      </c>
      <c r="D29" s="98" t="s">
        <v>272</v>
      </c>
      <c r="E29" s="229" t="s">
        <v>36</v>
      </c>
      <c r="F29" s="44"/>
    </row>
    <row r="30" spans="1:131" s="40" customFormat="1" ht="30.6" customHeight="1" x14ac:dyDescent="0.25">
      <c r="A30" s="94">
        <v>46183</v>
      </c>
      <c r="B30" s="216" t="s">
        <v>20</v>
      </c>
      <c r="C30" s="92" t="s">
        <v>21</v>
      </c>
      <c r="D30" s="155" t="s">
        <v>11</v>
      </c>
      <c r="E30" s="203" t="s">
        <v>22</v>
      </c>
      <c r="F30" s="45"/>
    </row>
    <row r="31" spans="1:131" s="36" customFormat="1" ht="30.6" customHeight="1" x14ac:dyDescent="0.25">
      <c r="A31" s="210">
        <v>46183</v>
      </c>
      <c r="B31" s="219" t="s">
        <v>23</v>
      </c>
      <c r="C31" s="218" t="s">
        <v>24</v>
      </c>
      <c r="D31" s="159" t="s">
        <v>272</v>
      </c>
      <c r="E31" s="229" t="s">
        <v>25</v>
      </c>
    </row>
    <row r="32" spans="1:131" s="9" customFormat="1" ht="30.6" customHeight="1" x14ac:dyDescent="0.25">
      <c r="A32" s="125">
        <v>46183</v>
      </c>
      <c r="B32" s="123" t="s">
        <v>26</v>
      </c>
      <c r="C32" s="144" t="s">
        <v>27</v>
      </c>
      <c r="D32" s="155" t="s">
        <v>272</v>
      </c>
      <c r="E32" s="148" t="s">
        <v>28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</row>
    <row r="33" spans="1:143" s="37" customFormat="1" ht="30.6" customHeight="1" x14ac:dyDescent="0.25">
      <c r="A33" s="113">
        <v>46183</v>
      </c>
      <c r="B33" s="111" t="s">
        <v>29</v>
      </c>
      <c r="C33" s="126" t="s">
        <v>27</v>
      </c>
      <c r="D33" s="159" t="s">
        <v>272</v>
      </c>
      <c r="E33" s="127" t="s">
        <v>30</v>
      </c>
      <c r="F33" s="3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</row>
    <row r="34" spans="1:143" s="9" customFormat="1" ht="30.6" customHeight="1" x14ac:dyDescent="0.25">
      <c r="A34" s="228">
        <v>46182</v>
      </c>
      <c r="B34" s="227" t="s">
        <v>19</v>
      </c>
      <c r="C34" s="226" t="s">
        <v>16</v>
      </c>
      <c r="D34" s="225" t="s">
        <v>11</v>
      </c>
      <c r="E34" s="224" t="s">
        <v>17</v>
      </c>
      <c r="G34" s="26"/>
      <c r="H34" s="26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</row>
    <row r="35" spans="1:143" s="37" customFormat="1" ht="30.6" customHeight="1" x14ac:dyDescent="0.25">
      <c r="A35" s="223">
        <v>46182</v>
      </c>
      <c r="B35" s="222" t="s">
        <v>15</v>
      </c>
      <c r="C35" s="208" t="s">
        <v>16</v>
      </c>
      <c r="D35" s="159" t="s">
        <v>11</v>
      </c>
      <c r="E35" s="206" t="s">
        <v>17</v>
      </c>
      <c r="F35" s="3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</row>
    <row r="36" spans="1:143" s="18" customFormat="1" ht="30.6" customHeight="1" x14ac:dyDescent="0.25">
      <c r="A36" s="133">
        <v>46182</v>
      </c>
      <c r="B36" s="221" t="s">
        <v>9</v>
      </c>
      <c r="C36" s="132" t="s">
        <v>10</v>
      </c>
      <c r="D36" s="220" t="s">
        <v>11</v>
      </c>
      <c r="E36" s="211" t="s">
        <v>12</v>
      </c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</row>
    <row r="37" spans="1:143" s="37" customFormat="1" ht="30.6" customHeight="1" x14ac:dyDescent="0.25">
      <c r="A37" s="113">
        <v>46178</v>
      </c>
      <c r="B37" s="219" t="s">
        <v>180</v>
      </c>
      <c r="C37" s="218" t="s">
        <v>181</v>
      </c>
      <c r="D37" s="217" t="s">
        <v>11</v>
      </c>
      <c r="E37" s="127" t="s">
        <v>182</v>
      </c>
      <c r="F37" s="3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</row>
    <row r="38" spans="1:143" s="10" customFormat="1" ht="30.6" customHeight="1" x14ac:dyDescent="0.25">
      <c r="A38" s="125">
        <v>46178</v>
      </c>
      <c r="B38" s="216" t="s">
        <v>183</v>
      </c>
      <c r="C38" s="92" t="s">
        <v>181</v>
      </c>
      <c r="D38" s="215" t="s">
        <v>11</v>
      </c>
      <c r="E38" s="214" t="s">
        <v>184</v>
      </c>
      <c r="F38" s="9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</row>
    <row r="39" spans="1:143" s="37" customFormat="1" ht="30.6" customHeight="1" x14ac:dyDescent="0.25">
      <c r="A39" s="210">
        <v>46178</v>
      </c>
      <c r="B39" s="209" t="s">
        <v>185</v>
      </c>
      <c r="C39" s="208" t="s">
        <v>45</v>
      </c>
      <c r="D39" s="207" t="s">
        <v>11</v>
      </c>
      <c r="E39" s="206" t="s">
        <v>17</v>
      </c>
      <c r="F39" s="3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</row>
    <row r="40" spans="1:143" s="10" customFormat="1" ht="30.6" customHeight="1" x14ac:dyDescent="0.25">
      <c r="A40" s="133">
        <v>46177</v>
      </c>
      <c r="B40" s="213" t="s">
        <v>186</v>
      </c>
      <c r="C40" s="132" t="s">
        <v>187</v>
      </c>
      <c r="D40" s="212" t="s">
        <v>11</v>
      </c>
      <c r="E40" s="211" t="s">
        <v>148</v>
      </c>
      <c r="F40" s="9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</row>
    <row r="41" spans="1:143" s="37" customFormat="1" ht="30.6" customHeight="1" x14ac:dyDescent="0.25">
      <c r="A41" s="210">
        <v>46177</v>
      </c>
      <c r="B41" s="209" t="s">
        <v>188</v>
      </c>
      <c r="C41" s="208" t="s">
        <v>45</v>
      </c>
      <c r="D41" s="207" t="s">
        <v>189</v>
      </c>
      <c r="E41" s="206" t="s">
        <v>190</v>
      </c>
      <c r="F41" s="3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</row>
    <row r="42" spans="1:143" s="10" customFormat="1" ht="30.6" customHeight="1" x14ac:dyDescent="0.25">
      <c r="A42" s="94">
        <v>46175</v>
      </c>
      <c r="B42" s="205" t="s">
        <v>191</v>
      </c>
      <c r="C42" s="92" t="s">
        <v>84</v>
      </c>
      <c r="D42" s="204" t="s">
        <v>11</v>
      </c>
      <c r="E42" s="203" t="s">
        <v>192</v>
      </c>
      <c r="F42" s="9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</row>
    <row r="43" spans="1:143" s="37" customFormat="1" ht="30.6" customHeight="1" x14ac:dyDescent="0.25">
      <c r="A43" s="192">
        <v>46170</v>
      </c>
      <c r="B43" s="193" t="s">
        <v>198</v>
      </c>
      <c r="C43" s="190" t="s">
        <v>199</v>
      </c>
      <c r="D43" s="195" t="s">
        <v>11</v>
      </c>
      <c r="E43" s="188" t="s">
        <v>200</v>
      </c>
      <c r="F43" s="3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</row>
    <row r="44" spans="1:143" s="10" customFormat="1" ht="30.6" customHeight="1" x14ac:dyDescent="0.25">
      <c r="A44" s="187">
        <v>46170</v>
      </c>
      <c r="B44" s="186" t="s">
        <v>198</v>
      </c>
      <c r="C44" s="185" t="s">
        <v>199</v>
      </c>
      <c r="D44" s="194" t="s">
        <v>11</v>
      </c>
      <c r="E44" s="183" t="s">
        <v>200</v>
      </c>
      <c r="F44" s="9"/>
    </row>
    <row r="45" spans="1:143" s="37" customFormat="1" ht="30.6" customHeight="1" x14ac:dyDescent="0.25">
      <c r="A45" s="202">
        <v>46169</v>
      </c>
      <c r="B45" s="175" t="s">
        <v>201</v>
      </c>
      <c r="C45" s="182" t="s">
        <v>202</v>
      </c>
      <c r="D45" s="201" t="s">
        <v>11</v>
      </c>
      <c r="E45" s="181" t="s">
        <v>17</v>
      </c>
      <c r="F45" s="36"/>
    </row>
    <row r="46" spans="1:143" s="39" customFormat="1" ht="30.6" customHeight="1" x14ac:dyDescent="0.25">
      <c r="A46" s="187">
        <v>46169</v>
      </c>
      <c r="B46" s="186" t="s">
        <v>203</v>
      </c>
      <c r="C46" s="185" t="s">
        <v>24</v>
      </c>
      <c r="D46" s="194" t="s">
        <v>11</v>
      </c>
      <c r="E46" s="183" t="s">
        <v>204</v>
      </c>
      <c r="F46" s="18"/>
    </row>
    <row r="47" spans="1:143" s="37" customFormat="1" ht="30.6" customHeight="1" x14ac:dyDescent="0.25">
      <c r="A47" s="192">
        <v>46169</v>
      </c>
      <c r="B47" s="193" t="s">
        <v>203</v>
      </c>
      <c r="C47" s="190" t="s">
        <v>24</v>
      </c>
      <c r="D47" s="195" t="s">
        <v>11</v>
      </c>
      <c r="E47" s="188" t="s">
        <v>204</v>
      </c>
      <c r="F47" s="36"/>
    </row>
    <row r="48" spans="1:143" s="25" customFormat="1" ht="30.6" customHeight="1" x14ac:dyDescent="0.25">
      <c r="A48" s="200">
        <v>46168</v>
      </c>
      <c r="B48" s="199" t="s">
        <v>195</v>
      </c>
      <c r="C48" s="198" t="s">
        <v>196</v>
      </c>
      <c r="D48" s="197" t="s">
        <v>11</v>
      </c>
      <c r="E48" s="196" t="s">
        <v>197</v>
      </c>
      <c r="F48" s="9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</row>
    <row r="49" spans="1:30" s="42" customFormat="1" ht="30.6" customHeight="1" x14ac:dyDescent="0.25">
      <c r="A49" s="192">
        <v>46161</v>
      </c>
      <c r="B49" s="191" t="s">
        <v>193</v>
      </c>
      <c r="C49" s="190" t="s">
        <v>84</v>
      </c>
      <c r="D49" s="195" t="s">
        <v>11</v>
      </c>
      <c r="E49" s="188" t="s">
        <v>194</v>
      </c>
      <c r="F49" s="36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</row>
    <row r="50" spans="1:30" s="25" customFormat="1" ht="30.6" customHeight="1" x14ac:dyDescent="0.25">
      <c r="A50" s="187">
        <v>46157</v>
      </c>
      <c r="B50" s="186" t="s">
        <v>205</v>
      </c>
      <c r="C50" s="185" t="s">
        <v>206</v>
      </c>
      <c r="D50" s="194" t="s">
        <v>11</v>
      </c>
      <c r="E50" s="183" t="s">
        <v>17</v>
      </c>
      <c r="F50" s="9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2"/>
    </row>
    <row r="51" spans="1:30" s="42" customFormat="1" ht="30.6" customHeight="1" x14ac:dyDescent="0.25">
      <c r="A51" s="192">
        <v>46157</v>
      </c>
      <c r="B51" s="193" t="s">
        <v>207</v>
      </c>
      <c r="C51" s="190" t="s">
        <v>208</v>
      </c>
      <c r="D51" s="195" t="s">
        <v>11</v>
      </c>
      <c r="E51" s="188" t="s">
        <v>209</v>
      </c>
      <c r="F51" s="36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</row>
    <row r="52" spans="1:30" s="9" customFormat="1" ht="30.6" customHeight="1" x14ac:dyDescent="0.3">
      <c r="A52" s="187">
        <v>46157</v>
      </c>
      <c r="B52" s="186" t="s">
        <v>210</v>
      </c>
      <c r="C52" s="185" t="s">
        <v>208</v>
      </c>
      <c r="D52" s="194" t="s">
        <v>11</v>
      </c>
      <c r="E52" s="183" t="s">
        <v>211</v>
      </c>
      <c r="F52"/>
    </row>
    <row r="53" spans="1:30" s="36" customFormat="1" ht="30.6" customHeight="1" x14ac:dyDescent="0.3">
      <c r="A53" s="192">
        <v>46157</v>
      </c>
      <c r="B53" s="191" t="s">
        <v>212</v>
      </c>
      <c r="C53" s="190" t="s">
        <v>213</v>
      </c>
      <c r="D53" s="195" t="s">
        <v>11</v>
      </c>
      <c r="E53" s="188" t="s">
        <v>214</v>
      </c>
      <c r="F53" s="41"/>
    </row>
    <row r="54" spans="1:30" s="9" customFormat="1" ht="30.6" customHeight="1" x14ac:dyDescent="0.3">
      <c r="A54" s="187">
        <v>46157</v>
      </c>
      <c r="B54" s="186" t="s">
        <v>215</v>
      </c>
      <c r="C54" s="185" t="s">
        <v>208</v>
      </c>
      <c r="D54" s="194" t="s">
        <v>11</v>
      </c>
      <c r="E54" s="183" t="s">
        <v>209</v>
      </c>
      <c r="F54"/>
    </row>
    <row r="55" spans="1:30" s="36" customFormat="1" ht="30.6" customHeight="1" x14ac:dyDescent="0.3">
      <c r="A55" s="192">
        <v>46154</v>
      </c>
      <c r="B55" s="193" t="s">
        <v>216</v>
      </c>
      <c r="C55" s="190" t="s">
        <v>187</v>
      </c>
      <c r="D55" s="189" t="s">
        <v>11</v>
      </c>
      <c r="E55" s="188" t="s">
        <v>217</v>
      </c>
      <c r="F55" s="41"/>
    </row>
    <row r="56" spans="1:30" s="9" customFormat="1" ht="30.6" customHeight="1" x14ac:dyDescent="0.3">
      <c r="A56" s="187">
        <v>46153</v>
      </c>
      <c r="B56" s="186" t="s">
        <v>218</v>
      </c>
      <c r="C56" s="185" t="s">
        <v>219</v>
      </c>
      <c r="D56" s="184" t="s">
        <v>11</v>
      </c>
      <c r="E56" s="183" t="s">
        <v>220</v>
      </c>
      <c r="F56"/>
    </row>
    <row r="57" spans="1:30" s="36" customFormat="1" ht="30.6" customHeight="1" x14ac:dyDescent="0.3">
      <c r="A57" s="192">
        <v>46149</v>
      </c>
      <c r="B57" s="191" t="s">
        <v>221</v>
      </c>
      <c r="C57" s="190" t="s">
        <v>84</v>
      </c>
      <c r="D57" s="189" t="s">
        <v>11</v>
      </c>
      <c r="E57" s="188" t="s">
        <v>222</v>
      </c>
      <c r="F57" s="41"/>
    </row>
    <row r="58" spans="1:30" s="9" customFormat="1" ht="30.6" customHeight="1" x14ac:dyDescent="0.3">
      <c r="A58" s="187">
        <v>46149</v>
      </c>
      <c r="B58" s="186" t="s">
        <v>223</v>
      </c>
      <c r="C58" s="185" t="s">
        <v>137</v>
      </c>
      <c r="D58" s="184" t="s">
        <v>11</v>
      </c>
      <c r="E58" s="183" t="s">
        <v>17</v>
      </c>
      <c r="F58"/>
    </row>
    <row r="59" spans="1:30" s="36" customFormat="1" ht="30.6" customHeight="1" x14ac:dyDescent="0.3">
      <c r="A59" s="176">
        <v>46146</v>
      </c>
      <c r="B59" s="175" t="s">
        <v>224</v>
      </c>
      <c r="C59" s="182" t="s">
        <v>137</v>
      </c>
      <c r="D59" s="146" t="s">
        <v>11</v>
      </c>
      <c r="E59" s="181" t="s">
        <v>225</v>
      </c>
      <c r="F59" s="41"/>
    </row>
    <row r="60" spans="1:30" s="9" customFormat="1" ht="30.6" customHeight="1" x14ac:dyDescent="0.3">
      <c r="A60" s="180">
        <v>46143</v>
      </c>
      <c r="B60" s="179" t="s">
        <v>226</v>
      </c>
      <c r="C60" s="178" t="s">
        <v>227</v>
      </c>
      <c r="D60" s="149" t="s">
        <v>11</v>
      </c>
      <c r="E60" s="177" t="s">
        <v>228</v>
      </c>
      <c r="F60"/>
    </row>
    <row r="61" spans="1:30" s="36" customFormat="1" ht="30.6" customHeight="1" x14ac:dyDescent="0.3">
      <c r="A61" s="176">
        <v>46142</v>
      </c>
      <c r="B61" s="175" t="s">
        <v>229</v>
      </c>
      <c r="C61" s="174" t="s">
        <v>230</v>
      </c>
      <c r="D61" s="146" t="s">
        <v>11</v>
      </c>
      <c r="E61" s="173" t="s">
        <v>231</v>
      </c>
      <c r="F61" s="41"/>
    </row>
    <row r="62" spans="1:30" s="9" customFormat="1" ht="30.6" customHeight="1" x14ac:dyDescent="0.3">
      <c r="A62" s="172">
        <v>46142</v>
      </c>
      <c r="B62" s="171" t="s">
        <v>232</v>
      </c>
      <c r="C62" s="170" t="s">
        <v>233</v>
      </c>
      <c r="D62" s="149" t="s">
        <v>11</v>
      </c>
      <c r="E62" s="169">
        <v>350000</v>
      </c>
      <c r="F62"/>
    </row>
    <row r="63" spans="1:30" s="36" customFormat="1" ht="30.6" customHeight="1" x14ac:dyDescent="0.3">
      <c r="A63" s="135">
        <v>46140</v>
      </c>
      <c r="B63" s="134" t="s">
        <v>234</v>
      </c>
      <c r="C63" s="112" t="s">
        <v>235</v>
      </c>
      <c r="D63" s="165" t="s">
        <v>11</v>
      </c>
      <c r="E63" s="158" t="s">
        <v>17</v>
      </c>
      <c r="F63" s="41"/>
    </row>
    <row r="64" spans="1:30" s="9" customFormat="1" ht="30.6" customHeight="1" x14ac:dyDescent="0.3">
      <c r="A64" s="168">
        <v>46140</v>
      </c>
      <c r="B64" s="167" t="s">
        <v>236</v>
      </c>
      <c r="C64" s="124" t="s">
        <v>235</v>
      </c>
      <c r="D64" s="162" t="s">
        <v>11</v>
      </c>
      <c r="E64" s="161" t="s">
        <v>17</v>
      </c>
      <c r="F64"/>
    </row>
    <row r="65" spans="1:6" s="36" customFormat="1" ht="30.6" customHeight="1" x14ac:dyDescent="0.3">
      <c r="A65" s="135">
        <v>46140</v>
      </c>
      <c r="B65" s="166" t="s">
        <v>237</v>
      </c>
      <c r="C65" s="112" t="s">
        <v>235</v>
      </c>
      <c r="D65" s="165" t="s">
        <v>11</v>
      </c>
      <c r="E65" s="158" t="s">
        <v>17</v>
      </c>
      <c r="F65" s="41"/>
    </row>
    <row r="66" spans="1:6" s="9" customFormat="1" ht="30.6" customHeight="1" x14ac:dyDescent="0.3">
      <c r="A66" s="164">
        <v>46140</v>
      </c>
      <c r="B66" s="163" t="s">
        <v>238</v>
      </c>
      <c r="C66" s="124" t="s">
        <v>235</v>
      </c>
      <c r="D66" s="162" t="s">
        <v>11</v>
      </c>
      <c r="E66" s="161" t="s">
        <v>17</v>
      </c>
      <c r="F66"/>
    </row>
    <row r="67" spans="1:6" s="36" customFormat="1" ht="30.6" customHeight="1" x14ac:dyDescent="0.3">
      <c r="A67" s="151">
        <v>46048</v>
      </c>
      <c r="B67" s="160" t="s">
        <v>239</v>
      </c>
      <c r="C67" s="112" t="s">
        <v>240</v>
      </c>
      <c r="D67" s="146" t="s">
        <v>11</v>
      </c>
      <c r="E67" s="127" t="s">
        <v>241</v>
      </c>
      <c r="F67" s="41"/>
    </row>
    <row r="68" spans="1:6" s="9" customFormat="1" ht="30.6" customHeight="1" x14ac:dyDescent="0.3">
      <c r="A68" s="150">
        <v>46120</v>
      </c>
      <c r="B68" s="123" t="s">
        <v>242</v>
      </c>
      <c r="C68" s="124" t="s">
        <v>243</v>
      </c>
      <c r="D68" s="149" t="s">
        <v>11</v>
      </c>
      <c r="E68" s="148" t="s">
        <v>244</v>
      </c>
      <c r="F68"/>
    </row>
    <row r="69" spans="1:6" s="36" customFormat="1" ht="30.6" customHeight="1" x14ac:dyDescent="0.3">
      <c r="A69" s="151">
        <v>46120</v>
      </c>
      <c r="B69" s="110" t="s">
        <v>245</v>
      </c>
      <c r="C69" s="112" t="s">
        <v>243</v>
      </c>
      <c r="D69" s="146" t="s">
        <v>11</v>
      </c>
      <c r="E69" s="127" t="s">
        <v>246</v>
      </c>
      <c r="F69" s="41"/>
    </row>
    <row r="70" spans="1:6" s="9" customFormat="1" ht="30.6" customHeight="1" x14ac:dyDescent="0.3">
      <c r="A70" s="150">
        <v>46120</v>
      </c>
      <c r="B70" s="123" t="s">
        <v>247</v>
      </c>
      <c r="C70" s="124" t="s">
        <v>243</v>
      </c>
      <c r="D70" s="149" t="s">
        <v>11</v>
      </c>
      <c r="E70" s="148" t="s">
        <v>99</v>
      </c>
      <c r="F70"/>
    </row>
    <row r="71" spans="1:6" s="36" customFormat="1" ht="30.6" customHeight="1" x14ac:dyDescent="0.3">
      <c r="A71" s="151">
        <v>46099</v>
      </c>
      <c r="B71" s="110" t="s">
        <v>248</v>
      </c>
      <c r="C71" s="157" t="s">
        <v>75</v>
      </c>
      <c r="D71" s="159" t="s">
        <v>11</v>
      </c>
      <c r="E71" s="158" t="s">
        <v>249</v>
      </c>
      <c r="F71" s="41"/>
    </row>
    <row r="72" spans="1:6" s="9" customFormat="1" ht="30.6" customHeight="1" x14ac:dyDescent="0.3">
      <c r="A72" s="150">
        <v>46093</v>
      </c>
      <c r="B72" s="123" t="s">
        <v>250</v>
      </c>
      <c r="C72" s="156" t="s">
        <v>75</v>
      </c>
      <c r="D72" s="155" t="s">
        <v>251</v>
      </c>
      <c r="E72" s="148" t="s">
        <v>252</v>
      </c>
      <c r="F72"/>
    </row>
    <row r="73" spans="1:6" s="41" customFormat="1" ht="30.6" customHeight="1" x14ac:dyDescent="0.3">
      <c r="A73" s="151">
        <v>46092</v>
      </c>
      <c r="B73" s="110" t="s">
        <v>253</v>
      </c>
      <c r="C73" s="157" t="s">
        <v>254</v>
      </c>
      <c r="D73" s="146" t="s">
        <v>11</v>
      </c>
      <c r="E73" s="127" t="s">
        <v>78</v>
      </c>
    </row>
    <row r="74" spans="1:6" ht="30.6" customHeight="1" x14ac:dyDescent="0.3">
      <c r="A74" s="150">
        <v>46085</v>
      </c>
      <c r="B74" s="123" t="s">
        <v>255</v>
      </c>
      <c r="C74" s="156" t="s">
        <v>75</v>
      </c>
      <c r="D74" s="155" t="s">
        <v>11</v>
      </c>
      <c r="E74" s="148" t="s">
        <v>256</v>
      </c>
    </row>
    <row r="75" spans="1:6" ht="30.6" customHeight="1" x14ac:dyDescent="0.3">
      <c r="A75" s="151">
        <v>46047</v>
      </c>
      <c r="B75" s="147" t="s">
        <v>257</v>
      </c>
      <c r="C75" s="112" t="s">
        <v>137</v>
      </c>
      <c r="D75" s="146" t="s">
        <v>11</v>
      </c>
      <c r="E75" s="127" t="s">
        <v>99</v>
      </c>
    </row>
    <row r="76" spans="1:6" ht="30.6" customHeight="1" x14ac:dyDescent="0.3">
      <c r="A76" s="150">
        <v>46047</v>
      </c>
      <c r="B76" s="153" t="s">
        <v>258</v>
      </c>
      <c r="C76" s="124" t="s">
        <v>137</v>
      </c>
      <c r="D76" s="149" t="s">
        <v>11</v>
      </c>
      <c r="E76" s="148" t="s">
        <v>148</v>
      </c>
    </row>
    <row r="77" spans="1:6" ht="30.6" customHeight="1" x14ac:dyDescent="0.3">
      <c r="A77" s="151">
        <v>46047</v>
      </c>
      <c r="B77" s="154" t="s">
        <v>259</v>
      </c>
      <c r="C77" s="112" t="s">
        <v>137</v>
      </c>
      <c r="D77" s="146" t="s">
        <v>11</v>
      </c>
      <c r="E77" s="127" t="s">
        <v>99</v>
      </c>
    </row>
    <row r="78" spans="1:6" ht="30.6" customHeight="1" x14ac:dyDescent="0.3">
      <c r="A78" s="150">
        <v>46045</v>
      </c>
      <c r="B78" s="153" t="s">
        <v>260</v>
      </c>
      <c r="C78" s="124" t="s">
        <v>274</v>
      </c>
      <c r="D78" s="149" t="s">
        <v>11</v>
      </c>
      <c r="E78" s="148" t="s">
        <v>261</v>
      </c>
    </row>
    <row r="79" spans="1:6" ht="30.6" customHeight="1" x14ac:dyDescent="0.3">
      <c r="A79" s="151">
        <v>46045</v>
      </c>
      <c r="B79" s="147" t="s">
        <v>262</v>
      </c>
      <c r="C79" s="112" t="s">
        <v>273</v>
      </c>
      <c r="D79" s="146" t="s">
        <v>11</v>
      </c>
      <c r="E79" s="127" t="s">
        <v>263</v>
      </c>
    </row>
    <row r="80" spans="1:6" ht="30.6" customHeight="1" x14ac:dyDescent="0.3">
      <c r="A80" s="150">
        <v>46045</v>
      </c>
      <c r="B80" s="152" t="s">
        <v>264</v>
      </c>
      <c r="C80" s="124" t="s">
        <v>275</v>
      </c>
      <c r="D80" s="149" t="s">
        <v>11</v>
      </c>
      <c r="E80" s="148" t="s">
        <v>265</v>
      </c>
    </row>
    <row r="81" spans="1:5" ht="30.6" customHeight="1" x14ac:dyDescent="0.3">
      <c r="A81" s="151">
        <v>46044</v>
      </c>
      <c r="B81" s="147" t="s">
        <v>266</v>
      </c>
      <c r="C81" s="112" t="s">
        <v>276</v>
      </c>
      <c r="D81" s="146" t="s">
        <v>11</v>
      </c>
      <c r="E81" s="127" t="s">
        <v>267</v>
      </c>
    </row>
    <row r="82" spans="1:5" ht="30.6" customHeight="1" x14ac:dyDescent="0.3">
      <c r="A82" s="150">
        <v>46043</v>
      </c>
      <c r="B82" s="123" t="s">
        <v>268</v>
      </c>
      <c r="C82" s="124" t="s">
        <v>151</v>
      </c>
      <c r="D82" s="149" t="s">
        <v>11</v>
      </c>
      <c r="E82" s="148" t="s">
        <v>269</v>
      </c>
    </row>
    <row r="83" spans="1:5" ht="30.6" customHeight="1" x14ac:dyDescent="0.3">
      <c r="A83" s="113">
        <v>46074</v>
      </c>
      <c r="B83" s="147" t="s">
        <v>270</v>
      </c>
      <c r="C83" s="112" t="s">
        <v>277</v>
      </c>
      <c r="D83" s="146" t="s">
        <v>11</v>
      </c>
      <c r="E83" s="127" t="s">
        <v>271</v>
      </c>
    </row>
    <row r="84" spans="1:5" ht="30.6" customHeight="1" x14ac:dyDescent="0.3">
      <c r="A84" s="108">
        <v>46191</v>
      </c>
      <c r="B84" s="106" t="s">
        <v>394</v>
      </c>
      <c r="C84" s="106" t="s">
        <v>393</v>
      </c>
      <c r="D84" s="104" t="s">
        <v>272</v>
      </c>
      <c r="E84" s="232" t="s">
        <v>392</v>
      </c>
    </row>
  </sheetData>
  <conditionalFormatting sqref="C17:C18 C20:C35">
    <cfRule type="expression" dxfId="3" priority="1">
      <formula>ISNUMBER(SEARCH("Urgent",C17))</formula>
    </cfRule>
    <cfRule type="expression" dxfId="2" priority="2">
      <formula>ISNUMBER(SEARCH("Soon",C17))</formula>
    </cfRule>
    <cfRule type="expression" dxfId="1" priority="3">
      <formula>ISNUMBER(SEARCH("Upcoming",C17))</formula>
    </cfRule>
    <cfRule type="expression" dxfId="0" priority="4">
      <formula>ISNUMBER(SEARCH("Closed",C17))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Available Opportunities</vt:lpstr>
      <vt:lpstr>Expired Opportunities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Sthembiso Khethani Njokwe</cp:lastModifiedBy>
  <cp:revision>0</cp:revision>
  <cp:lastPrinted>2026-05-20T07:51:23Z</cp:lastPrinted>
  <dcterms:created xsi:type="dcterms:W3CDTF">2026-05-04T10:35:05Z</dcterms:created>
  <dcterms:modified xsi:type="dcterms:W3CDTF">2026-07-03T13:12:18Z</dcterms:modified>
  <dc:language>en-US</dc:language>
</cp:coreProperties>
</file>