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RO Grant Administration\LAN Notices_Grant Opportunities\"/>
    </mc:Choice>
  </mc:AlternateContent>
  <xr:revisionPtr revIDLastSave="0" documentId="13_ncr:1_{7CD6BD15-237C-41EC-986F-C65AE587E053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Available Opportunities" sheetId="1" r:id="rId1"/>
    <sheet name="Expired Opportunities" sheetId="2" r:id="rId2"/>
  </sheets>
  <definedNames>
    <definedName name="_xlnm._FilterDatabase" localSheetId="0" hidden="1">'Available Opportunities'!$A$4:$H$84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1" l="1"/>
  <c r="B84" i="1"/>
  <c r="B83" i="1"/>
  <c r="B82" i="1"/>
  <c r="B81" i="1"/>
  <c r="B80" i="1"/>
  <c r="B79" i="1"/>
  <c r="B78" i="1"/>
  <c r="B77" i="1"/>
  <c r="B76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2" i="1"/>
  <c r="B51" i="1"/>
  <c r="B49" i="1"/>
  <c r="B48" i="1"/>
  <c r="B45" i="1"/>
  <c r="B44" i="1"/>
  <c r="B42" i="1"/>
  <c r="B41" i="1"/>
  <c r="B40" i="1"/>
  <c r="B39" i="1"/>
  <c r="B38" i="1"/>
  <c r="B32" i="1"/>
  <c r="B30" i="1"/>
  <c r="B28" i="1"/>
  <c r="B27" i="1"/>
  <c r="B25" i="1"/>
  <c r="B23" i="1"/>
  <c r="B22" i="1"/>
  <c r="B21" i="1"/>
  <c r="B20" i="1"/>
  <c r="B16" i="1"/>
  <c r="B15" i="1"/>
  <c r="B14" i="1"/>
  <c r="B13" i="1"/>
  <c r="B12" i="1"/>
  <c r="B9" i="1"/>
  <c r="B7" i="1"/>
  <c r="B6" i="1"/>
  <c r="B18" i="1"/>
</calcChain>
</file>

<file path=xl/sharedStrings.xml><?xml version="1.0" encoding="utf-8"?>
<sst xmlns="http://schemas.openxmlformats.org/spreadsheetml/2006/main" count="808" uniqueCount="366">
  <si>
    <t xml:space="preserve">                                                                                                  RESEARCH OFFICE — AVAILABLE GRANT OPPORTUNITIES</t>
  </si>
  <si>
    <t xml:space="preserve">                                                                                                                                                                           Sorted by nearest deadline first  •  Staff &amp; Student Friendly View </t>
  </si>
  <si>
    <t>Deadline</t>
  </si>
  <si>
    <t>Type</t>
  </si>
  <si>
    <t>Field / Area</t>
  </si>
  <si>
    <t>Opportunity</t>
  </si>
  <si>
    <t>Funder</t>
  </si>
  <si>
    <t>Link</t>
  </si>
  <si>
    <t>Funding</t>
  </si>
  <si>
    <t>Joint Transnational Call for Proposals (2026) for Personalised Medicine for CARdiovascular, MEtabolic, and kidNey diseases (CARMEN2026)</t>
  </si>
  <si>
    <t>South African Medical Research Council (SAMRC)</t>
  </si>
  <si>
    <t>Open call page</t>
  </si>
  <si>
    <t>EUR 38 000 Euro</t>
  </si>
  <si>
    <t>Research Grant</t>
  </si>
  <si>
    <t>No fixed field of expertise noted</t>
  </si>
  <si>
    <t>PRP (44-02) Evaluation of Liberty Protection Safeguards</t>
  </si>
  <si>
    <t>National Institute for health and care research</t>
  </si>
  <si>
    <t>Not Specified</t>
  </si>
  <si>
    <t>Mental Health</t>
  </si>
  <si>
    <t>A service evaluation of CQC’s statutory Mental Health Act</t>
  </si>
  <si>
    <t>CfI: Boosting fathers’ engagement to improve child outcomes</t>
  </si>
  <si>
    <t>Innovate UK</t>
  </si>
  <si>
    <t>GBP 2,000,000</t>
  </si>
  <si>
    <t>Research on women's health call</t>
  </si>
  <si>
    <t>The Research Council of Norway</t>
  </si>
  <si>
    <t>NOK 90 000 000</t>
  </si>
  <si>
    <t>Local AIMday Grants</t>
  </si>
  <si>
    <t>South Africa-Sweden University Forum (SASUF)</t>
  </si>
  <si>
    <t>SEK 45,000</t>
  </si>
  <si>
    <t>SASUF - NRF Seed Grants for academia, Industry, Society Collaboration</t>
  </si>
  <si>
    <t>SEK 100 000</t>
  </si>
  <si>
    <t>EYE 2027 - MUSIC PROGRAMME</t>
  </si>
  <si>
    <t>European Commission</t>
  </si>
  <si>
    <t>EUR  300,000.00</t>
  </si>
  <si>
    <t>Immersive Arts phase two</t>
  </si>
  <si>
    <t>Arts and Humanities Research Council (AHRC)</t>
  </si>
  <si>
    <t>GBP 8,350,000</t>
  </si>
  <si>
    <t>Partnership to transform university knowledge exchange metrics</t>
  </si>
  <si>
    <t>UK Research and Innovation</t>
  </si>
  <si>
    <t>GBP 5,000,000</t>
  </si>
  <si>
    <t>Call for Collaborative Grant Applications – HIV, HIV Cure and/or TB</t>
  </si>
  <si>
    <t>SANTHE</t>
  </si>
  <si>
    <t>100,000 USD</t>
  </si>
  <si>
    <t>Clinical Trial</t>
  </si>
  <si>
    <t>Clinical Trials Phased Awards for Down syndrome Research (R61/R33 Clinical Trial Required)</t>
  </si>
  <si>
    <t>National Institute of Health (NIH)</t>
  </si>
  <si>
    <t>NRF Awards 2026</t>
  </si>
  <si>
    <t>National Research Foundation</t>
  </si>
  <si>
    <t>BRICS PILOT STI FLAGSHIP PROJECTS</t>
  </si>
  <si>
    <t>Research Programme for Social Care</t>
  </si>
  <si>
    <t>New Generation of Glucose Control Technologies Incorporating AI/ML Tools/Strategies (R01 - Clinical Trial Optional)</t>
  </si>
  <si>
    <t>USD 3,000,000</t>
  </si>
  <si>
    <t>Future Focused Leadership Programme - Emerging Research Leaders (Cohort 6)</t>
  </si>
  <si>
    <t>Call for Proposals: Spaces of Culture 2026</t>
  </si>
  <si>
    <t>European Union National Institutes for Culture</t>
  </si>
  <si>
    <t>EUR 50,000</t>
  </si>
  <si>
    <t>BRICS Multilateral Joint Call</t>
  </si>
  <si>
    <t>NRF / European Research Council (ERC) Partnership Call - Travel, Training and Conference Grants Category</t>
  </si>
  <si>
    <t>Develop guidance for better research methods</t>
  </si>
  <si>
    <t>GPB 120000.00</t>
  </si>
  <si>
    <t>Contracts for Innovation: FOAK26</t>
  </si>
  <si>
    <t>GBP 4,300,000</t>
  </si>
  <si>
    <t>Global health</t>
  </si>
  <si>
    <t>Global Health Research Professorships (Cohort 9)</t>
  </si>
  <si>
    <t>GPB 2000000.00</t>
  </si>
  <si>
    <t>Global Advanced Fellowships (Cohort 2)</t>
  </si>
  <si>
    <t>GBP 750000.00</t>
  </si>
  <si>
    <t>Cancer</t>
  </si>
  <si>
    <t>The Experimental Therapeutics Clinical Trials Network (ETCTN) Lead Academic Organizations (UM1 Clinical Trial Required)</t>
  </si>
  <si>
    <t>USD 11,800,000</t>
  </si>
  <si>
    <t>Social Science</t>
  </si>
  <si>
    <t>Strengthening Civil Society Organisations and Not-for-Profit Media to promote Democracy, Media Pluralism and Civic Participation in Zimbabwe</t>
  </si>
  <si>
    <t>EUR 2,000,000</t>
  </si>
  <si>
    <t>Fellowship</t>
  </si>
  <si>
    <t>Royal Society Wolfson Fellowship</t>
  </si>
  <si>
    <t>The Royal Society</t>
  </si>
  <si>
    <t>GBP 300,000</t>
  </si>
  <si>
    <t>The Royal Society Wolfson Visiting Fellowships</t>
  </si>
  <si>
    <t>GBP 125,000</t>
  </si>
  <si>
    <t>Establishing a UK Ultra-high Field NMR National Research Facility</t>
  </si>
  <si>
    <t>UK Research and innovation</t>
  </si>
  <si>
    <t>GBP 7,250,000</t>
  </si>
  <si>
    <t>Tackling bacterial and fungal antimicrobial resistance in sub-Saharan Africa and South Asia</t>
  </si>
  <si>
    <t>Mental Health Award: Using physical activity and circadian-based interventions to reduce anxiety and depression in young people</t>
  </si>
  <si>
    <t>Wellcome Trust</t>
  </si>
  <si>
    <t>GBP 14 million</t>
  </si>
  <si>
    <t>Transabdominal ultrasound surveillance for gallbladder cancer in patients with gallbladder polyps</t>
  </si>
  <si>
    <t>Scholarship</t>
  </si>
  <si>
    <t>SARAO Freestanding Doctoral Scholarships for 2027</t>
  </si>
  <si>
    <t>South African Radio Astronomy Observatory (SARAO)</t>
  </si>
  <si>
    <t>ZAR R210,000</t>
  </si>
  <si>
    <t>Physics, Astronomy, Computer Science and Mathematics</t>
  </si>
  <si>
    <t>SARAO Freestanding Master’s Scholarships for 2027</t>
  </si>
  <si>
    <t>ZAR R200,000</t>
  </si>
  <si>
    <t>Early Career</t>
  </si>
  <si>
    <t>Wellcome Early-Career Awards</t>
  </si>
  <si>
    <t>GBP 400,000</t>
  </si>
  <si>
    <t>Creative</t>
  </si>
  <si>
    <t>Creative Industries Clusters round 2 (invite only)</t>
  </si>
  <si>
    <t>Not specified</t>
  </si>
  <si>
    <t>Wellcome Career Development Awards</t>
  </si>
  <si>
    <t>Rhodes Trust</t>
  </si>
  <si>
    <t>Engineering, Computer Science and Mathematics</t>
  </si>
  <si>
    <t>SARAO Freestanding BSc and BEng Undergraduate Scholarships  for 2027</t>
  </si>
  <si>
    <t>ZAR  R183,000</t>
  </si>
  <si>
    <t>Postgraduate Study</t>
  </si>
  <si>
    <t>Oppenheimer Memorial Trust</t>
  </si>
  <si>
    <t>Sabbatical Study</t>
  </si>
  <si>
    <t>Physics, Mathematics and Computer Science</t>
  </si>
  <si>
    <t>SARAO Freestanding Honours Scholarships for 2027</t>
  </si>
  <si>
    <t>ZAR 190,000</t>
  </si>
  <si>
    <t>Psychophysiology and Parapsychology.</t>
  </si>
  <si>
    <t>supporting scientific research in the areas of Psychophysiology and Parapsychology.</t>
  </si>
  <si>
    <t>Bial Foundation</t>
  </si>
  <si>
    <t>Euro 60.000</t>
  </si>
  <si>
    <t>Radio astronomy</t>
  </si>
  <si>
    <t>SARAO Freestanding Postdoctoral Fellowships for 2027</t>
  </si>
  <si>
    <t>Alzheimer</t>
  </si>
  <si>
    <t>Capacity Building in International Dementia Research Program</t>
  </si>
  <si>
    <t>Alzheimer's Association</t>
  </si>
  <si>
    <t>USD 250,000</t>
  </si>
  <si>
    <t>Education</t>
  </si>
  <si>
    <t>ERASMUS-EDU-2026-PEX-COVE - ERASMUS-LS ERASMUS Lump Sum Grants</t>
  </si>
  <si>
    <t>GBP 68,000,000.00</t>
  </si>
  <si>
    <t>University Research Fellowship</t>
  </si>
  <si>
    <t>GBP 1.87 million</t>
  </si>
  <si>
    <t>MRC Centre of Research Excellence: round four: invited full application</t>
  </si>
  <si>
    <t>Medical Research Council (MRC)</t>
  </si>
  <si>
    <t>GPB 50,000,000</t>
  </si>
  <si>
    <t>BBSRC-STFC DeepTech Catalyst Bio 2026</t>
  </si>
  <si>
    <t>GBP 50,000</t>
  </si>
  <si>
    <t>Innovation</t>
  </si>
  <si>
    <t>Innovative technologies and solutions to improve wind energy systems supporting the Strategic Energy Technology</t>
  </si>
  <si>
    <t>GBP 93,000,000.00</t>
  </si>
  <si>
    <t>Wellcome Discovery Awards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</si>
  <si>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</si>
  <si>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</si>
  <si>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</si>
  <si>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</si>
  <si>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Stipend</t>
  </si>
  <si>
    <t>SASUF+ Fieldwork and Data Collection Stipend Call</t>
  </si>
  <si>
    <t>Early Career Researcher</t>
  </si>
  <si>
    <t>Long-Term Mobility Grants for PhD Students and Early Career Researchers</t>
  </si>
  <si>
    <t>30,000 SEK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</si>
  <si>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</si>
  <si>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</si>
  <si>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</si>
  <si>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</si>
  <si>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USD 350,000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</si>
  <si>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</si>
  <si>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</si>
  <si>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</si>
  <si>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</si>
  <si>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</si>
  <si>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</si>
  <si>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</si>
  <si>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Structurally addressing homelessness through coordinated social infrastructure and services in neighbourhoods</t>
  </si>
  <si>
    <t>European  Commission</t>
  </si>
  <si>
    <t>GBP  10,500,000,00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</si>
  <si>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</si>
  <si>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</si>
  <si>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</si>
  <si>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Health</t>
  </si>
  <si>
    <t>Data Coordinating Center for Multi-Site Investigator-Initiated Clinical Trials (Collaborative U24 Clinical Trial Required)</t>
  </si>
  <si>
    <t>No deadline listed</t>
  </si>
  <si>
    <t>Collaborate with researchers in Brazil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</si>
  <si>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</si>
  <si>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</si>
  <si>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</si>
  <si>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</si>
  <si>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</si>
  <si>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Daphne Jackson fellowship</t>
  </si>
  <si>
    <t>Artificial intelligence</t>
  </si>
  <si>
    <t>Isambard-AI and Dawn AIRR supercomputers: Rapid Access route</t>
  </si>
  <si>
    <t>Engineering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</si>
  <si>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</si>
  <si>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</si>
  <si>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</si>
  <si>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</si>
  <si>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</si>
  <si>
    <t>Mazisi Kunene Postdoctoral Research Fellowships</t>
  </si>
  <si>
    <t>Mazisi Kunene Research</t>
  </si>
  <si>
    <t>ZAR 250 000, 00</t>
  </si>
  <si>
    <t>Mazisi Kunene PHD &amp; MA Scholarships</t>
  </si>
  <si>
    <t>ZAR 150 000,00 - ZAR 250 000,00</t>
  </si>
  <si>
    <t>Cellular and Molecular Biology of Complex Brain Disorders (R01 Clinical Trial Not Allowed)</t>
  </si>
  <si>
    <t>04 Jun 2026</t>
  </si>
  <si>
    <t>AACR-Novocure Cancer Research Grant</t>
  </si>
  <si>
    <t>The American Association of Cancer Research</t>
  </si>
  <si>
    <t>Impact of Initial Influenza Exposure on Immunity in Infants (U01 Clinical Trial Not Allowed)</t>
  </si>
  <si>
    <t>Open page call</t>
  </si>
  <si>
    <t>USD 9,600,000</t>
  </si>
  <si>
    <t>02 Jun 2026</t>
  </si>
  <si>
    <t>Infectious Disease Clinical Trial Award: Optimising interventions for impact</t>
  </si>
  <si>
    <t>GBP 1,000,000 - 8,000,000</t>
  </si>
  <si>
    <t>19 May 2026</t>
  </si>
  <si>
    <t>Infectious Disease Clinical Trial Development Award</t>
  </si>
  <si>
    <t>GBP 200,000</t>
  </si>
  <si>
    <t>26 May 2026</t>
  </si>
  <si>
    <t>NRF–FWO Joint Call for Collaborative Research Projects (2027–2029)</t>
  </si>
  <si>
    <t>The National Research Foundation (NRF)</t>
  </si>
  <si>
    <t>R1.5 million</t>
  </si>
  <si>
    <t>28 May 2026</t>
  </si>
  <si>
    <t>Tau Pipeline Enabling Program V (T-PEP)</t>
  </si>
  <si>
    <t>Alzheimer's Association and Rainwater Charitable Foundation</t>
  </si>
  <si>
    <t>USD 750,000</t>
  </si>
  <si>
    <t>27 May 2026</t>
  </si>
  <si>
    <t>I4i Product Development Awards (PDA) NICE early use</t>
  </si>
  <si>
    <t>National institute for health and care research</t>
  </si>
  <si>
    <t>Research on the connections between food, the environment, climate and public health</t>
  </si>
  <si>
    <t>NOK 67 000 000</t>
  </si>
  <si>
    <t>15 May 2026</t>
  </si>
  <si>
    <t>Call for applications to community projects that seek to preserve and promote our country's heritage through research, documentation, and publication as well heritage knowledge and skills transfer.</t>
  </si>
  <si>
    <t>National Heritage Council</t>
  </si>
  <si>
    <t>Next Generation of Sustainable and Alternative Animal Feeds for Circular and Resilient Mediterranean Farming Systems</t>
  </si>
  <si>
    <t>Partnership for Research and Innovation in the Mediterranean Area (PRIMA)</t>
  </si>
  <si>
    <t>EUR 10.815 million</t>
  </si>
  <si>
    <t>Sustainable On-Site Transformation of Perishable Mediterranean Agri-Products</t>
  </si>
  <si>
    <t>EUR 10.814 million</t>
  </si>
  <si>
    <t>THRIVE Global Impact Challenge 2026</t>
  </si>
  <si>
    <t>The THRIVE Global Impact</t>
  </si>
  <si>
    <t>USD 1 million</t>
  </si>
  <si>
    <t>Thematic Area 1 - Water Management in the Nexus</t>
  </si>
  <si>
    <t>12 May 2026</t>
  </si>
  <si>
    <t>Beginning Investigator Grant for Catalytic Research (BIG Cat)</t>
  </si>
  <si>
    <t>USD 60,000</t>
  </si>
  <si>
    <t>11 May 2026</t>
  </si>
  <si>
    <t>Massively Scalable Neurotechnologies</t>
  </si>
  <si>
    <t>Advanced Research Invention Agency</t>
  </si>
  <si>
    <t>GBP 50 Million</t>
  </si>
  <si>
    <t>07 May 2026</t>
  </si>
  <si>
    <t>Establishing infrastructure hubs to power evidence synthesis in low- and middle-income countries</t>
  </si>
  <si>
    <t>GBP 1.5 to 1.9 million</t>
  </si>
  <si>
    <t>Understanding Expectancies in Cancer Symptom Management (R01 Clinical Trial Required)</t>
  </si>
  <si>
    <t>Innovative Research in Cancer Nanotechnology (IRCN; R01 Clinical Trial Not Allowed)</t>
  </si>
  <si>
    <t>USD 475,000</t>
  </si>
  <si>
    <t>Jennifer Ward Oppenheimer Research Grant 2026</t>
  </si>
  <si>
    <t>Jennifer Ward Oppenheimer Research Grant</t>
  </si>
  <si>
    <t>USD 150,000</t>
  </si>
  <si>
    <t>CANSA Call for Applied Cancer Research Proposals – HPV Vaccination</t>
  </si>
  <si>
    <t>The Cancer Association of South Africa (CANSA)</t>
  </si>
  <si>
    <t>R60, 0000</t>
  </si>
  <si>
    <t>Call for Bilateral Postdoctoral Fellow in Political Theory</t>
  </si>
  <si>
    <t>University of the Witwatersrand</t>
  </si>
  <si>
    <t>Novel Interventions Targeting Placental and Gut Inflammation to Improve Fetal Growth</t>
  </si>
  <si>
    <t>Gates Foundation</t>
  </si>
  <si>
    <t>Addressing Physiological Barriers to Micronutrient Absorption from Fortified Foods</t>
  </si>
  <si>
    <t>Cost-Disrupting Innovations to Reduce the Cost of Ready-to-Use Therapeutic Food</t>
  </si>
  <si>
    <t>Breakthrough Innovations to Significantly Reduce the Cost of Severe Acute Malnutrition Treatment</t>
  </si>
  <si>
    <t>26 Jan 2026</t>
  </si>
  <si>
    <t>Travel Support for Mathematicians</t>
  </si>
  <si>
    <t>Simons Foundations</t>
  </si>
  <si>
    <t>USD 8,400</t>
  </si>
  <si>
    <t>08 Apr 2026</t>
  </si>
  <si>
    <t>Capicity Building: Clinical Research Training Fellowships</t>
  </si>
  <si>
    <t>Medical Research Council</t>
  </si>
  <si>
    <t>Not specfied</t>
  </si>
  <si>
    <t>Professional doctorate: clinical research training fellowship</t>
  </si>
  <si>
    <t>Not specifed</t>
  </si>
  <si>
    <t>Early independence: clinician scientist fellowship</t>
  </si>
  <si>
    <t>18 Mar 2026</t>
  </si>
  <si>
    <t>JSPS Postdoctoral Fellowship</t>
  </si>
  <si>
    <t>GBP 45 600</t>
  </si>
  <si>
    <t>12 Mar 2026</t>
  </si>
  <si>
    <t>The Lisa Jardine Grant Scheme</t>
  </si>
  <si>
    <t>Open calll page</t>
  </si>
  <si>
    <t>GBP 8,000</t>
  </si>
  <si>
    <t>11 Mar  2026</t>
  </si>
  <si>
    <t>Springboard Awards</t>
  </si>
  <si>
    <t>Wellcome</t>
  </si>
  <si>
    <t>04 Mar 2026</t>
  </si>
  <si>
    <t>Royal Society Wolfson Visiting Fellowship</t>
  </si>
  <si>
    <t>GBP 80,000</t>
  </si>
  <si>
    <t>25 Jan 2026</t>
  </si>
  <si>
    <t>Enhancement and Management of Established Biomedical Data Repositories and Knowledgebases (U24 Clinical Trial Not Allowed)</t>
  </si>
  <si>
    <t>Early-stage Biomedical Data Repositories and Knowledgebases (R24 Clinical Trial Not Allowed)</t>
  </si>
  <si>
    <t>Genomic Community Resources (U24 Clinical Trial Not Allowed)</t>
  </si>
  <si>
    <t>23 Jan 2026</t>
  </si>
  <si>
    <t>Improving Efficiency, Reliability, and Flexibility of Coal-Based Power Plants</t>
  </si>
  <si>
    <t>USD 100,000,000</t>
  </si>
  <si>
    <t>Solid Waste Infrastructure for Recycling (SWIFR) Grants for Tribes and Intertribal Consortia</t>
  </si>
  <si>
    <t>USD 20,000,000</t>
  </si>
  <si>
    <t>F25AS00317 Crane Creek Lacustuary Restoration</t>
  </si>
  <si>
    <t>USD 1,500,000</t>
  </si>
  <si>
    <t>22 Jan 2026</t>
  </si>
  <si>
    <t>FOR THE MONITORING OF FEDERALLY LISTED BEACH-NESTING BIRDS ON MARINE CORPS BASE CAMP PENDLETON, CALIFORNIA</t>
  </si>
  <si>
    <t>USD 1,645,849</t>
  </si>
  <si>
    <t>21 Jan 2026</t>
  </si>
  <si>
    <t>Improving Undergraduate STEM Education: Directorate for STEM Education</t>
  </si>
  <si>
    <t>USD 61,000,000</t>
  </si>
  <si>
    <t>National Center on Child Maltreatment Fatality Data Practices and Reporting Genomic Community Resources</t>
  </si>
  <si>
    <t>USD 1,250,000</t>
  </si>
  <si>
    <t xml:space="preserve">Open call page </t>
  </si>
  <si>
    <t>Environmental Protection Agency</t>
  </si>
  <si>
    <t>National Energy Technology Laboratory</t>
  </si>
  <si>
    <t>Fish and Wildlife Service</t>
  </si>
  <si>
    <t>Naval Facilities Engineering Command Southwest</t>
  </si>
  <si>
    <t>Administration for Children and Families - ACYF/CB</t>
  </si>
  <si>
    <t>Sector transition: UKRI policy fellowships 2026</t>
  </si>
  <si>
    <t xml:space="preserve">UK Research and Innovation </t>
  </si>
  <si>
    <t xml:space="preserve">    GBP180,000 - 280,000</t>
  </si>
  <si>
    <t>EUR 27,000,000</t>
  </si>
  <si>
    <t>SHAPE Involve and Engage</t>
  </si>
  <si>
    <t xml:space="preserve">British Academy </t>
  </si>
  <si>
    <t>GBP  8,000.</t>
  </si>
  <si>
    <t>Call for Nominations of Young Scientists as Members of the South African Young Academy of Science 2026</t>
  </si>
  <si>
    <t>South African Young Academy of Science</t>
  </si>
  <si>
    <t xml:space="preserve">Nedbank </t>
  </si>
  <si>
    <t>External Bursars 2027 (145792)</t>
  </si>
  <si>
    <t xml:space="preserve">Bursary </t>
  </si>
  <si>
    <t xml:space="preserve">Research Grant </t>
  </si>
  <si>
    <t xml:space="preserve">National Institute for health and care research </t>
  </si>
  <si>
    <t xml:space="preserve">SASUF-NRF Seed Grants for Collaborative Research </t>
  </si>
  <si>
    <t xml:space="preserve">National Research Foundation </t>
  </si>
  <si>
    <t xml:space="preserve">SEK 100 000 </t>
  </si>
  <si>
    <t>Hybrid Algorithms for Quantum Advantage</t>
  </si>
  <si>
    <t>GBP 2,285,000</t>
  </si>
  <si>
    <t xml:space="preserve">Engineering and Physical Sciences Research Council (EPSRC) </t>
  </si>
  <si>
    <t>Africa Fellows in Education Program (AFEP) 2026/2027</t>
  </si>
  <si>
    <t xml:space="preserve">Africa Rise Scholars </t>
  </si>
  <si>
    <t>USD 25,000</t>
  </si>
  <si>
    <t xml:space="preserve">Education </t>
  </si>
  <si>
    <t>Matsumae International Foundation Research Fellowship Program 2027</t>
  </si>
  <si>
    <t xml:space="preserve">
Engineering, Health</t>
  </si>
  <si>
    <t>JPY 220,000</t>
  </si>
  <si>
    <t>Bseisu–University of Cambridge Scholarship</t>
  </si>
  <si>
    <t xml:space="preserve">GBP 1 000 000,00 </t>
  </si>
  <si>
    <t>Support for the Integration of Post-Quantum Cryptography into Application Platforms</t>
  </si>
  <si>
    <t xml:space="preserve">EUR 20,850,000 </t>
  </si>
  <si>
    <t>Call for Proposals for the Sustainable Management of Caribbean OCTs’ Natural Capital</t>
  </si>
  <si>
    <t xml:space="preserve">Europen Commission </t>
  </si>
  <si>
    <t>SMART ERA 2nd Open Call for Followers Micro-Pilots</t>
  </si>
  <si>
    <t xml:space="preserve">EUR 90 000,00 </t>
  </si>
  <si>
    <t>Cultural Horizons: Innovative Cultural Products</t>
  </si>
  <si>
    <t xml:space="preserve"> EUR 400 000,00 </t>
  </si>
  <si>
    <t>HEAL Initiative: Limited Competition for the HEALthy Brain and Child Development (HBCD) Study – Consortium Administrative Core and Data Coordinating Center (U24 Clinical Trial Not Allowed)</t>
  </si>
  <si>
    <t xml:space="preserve">Open page call </t>
  </si>
  <si>
    <t>USD 6,800,000</t>
  </si>
  <si>
    <t>Metastasis Research Network (U54 Clinical Trial Not Allowed)</t>
  </si>
  <si>
    <t xml:space="preserve">National Institutes of Health </t>
  </si>
  <si>
    <t xml:space="preserve">National Institute of Health </t>
  </si>
  <si>
    <t xml:space="preserve">Cancer bioogy </t>
  </si>
  <si>
    <t xml:space="preserve">Research grant </t>
  </si>
  <si>
    <t>Avant Garde/Avenir Awards for Investigators Conducting High Risk/High Reward Research on HIV and Substance Use (or Substance Use Disorders) (DP1 Clinical Trial Optional)</t>
  </si>
  <si>
    <t xml:space="preserve">National Institute of health </t>
  </si>
  <si>
    <t xml:space="preserve">                                                                                RESEARCH OFFICE — AVAILABLE GRANT OPPORTUNITIES</t>
  </si>
  <si>
    <t>GBP 950,000</t>
  </si>
  <si>
    <t>UK Japan Civil Nuclear Research Programme 2026</t>
  </si>
  <si>
    <t xml:space="preserve">Uk Research and Innovation </t>
  </si>
  <si>
    <t>Robotics Adoption Central Convening Body summer 2026</t>
  </si>
  <si>
    <r>
      <t xml:space="preserve">
</t>
    </r>
    <r>
      <rPr>
        <sz val="11"/>
        <rFont val="Arial"/>
        <family val="2"/>
      </rPr>
      <t xml:space="preserve">    GBP 2,000,000</t>
    </r>
  </si>
  <si>
    <t>UKRI Translation: Impact Acceleration Accounts 2027</t>
  </si>
  <si>
    <t>Future data services sandpit: transforming discovery and access</t>
  </si>
  <si>
    <t xml:space="preserve">
    GBP 21,600,000</t>
  </si>
  <si>
    <t>Aviation’s non-CO2 impacts on the climate 2026</t>
  </si>
  <si>
    <t xml:space="preserve">
    GBP 2,312,550</t>
  </si>
  <si>
    <t>UKRI Translation: STFC Proof of Concept</t>
  </si>
  <si>
    <t xml:space="preserve">
    GBP 600,000</t>
  </si>
  <si>
    <t xml:space="preserve">UK research and Innovation </t>
  </si>
  <si>
    <t>DSI-NRF Postgraduate Student Funding for the 2027 Academic Year</t>
  </si>
  <si>
    <t xml:space="preserve">Various closing dates </t>
  </si>
  <si>
    <t>RHODES SCHOLARSHIP</t>
  </si>
  <si>
    <t xml:space="preserve">University of Oxford/Rhodes Trust </t>
  </si>
  <si>
    <t>SARAO Honours &amp; SARAO Undergraduate Scholarships Calls</t>
  </si>
  <si>
    <t>Call for Applications: Advanced Academic Support Programme (UKZN–INSETA Partnership)</t>
  </si>
  <si>
    <t xml:space="preserve">Inseta - UKZN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</si>
</sst>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164" formatCode="[$-1C09]dd\ mmmm\ yyyy;@"/>
    <numFmt numFmtId="165" formatCode="[$-F800]dddd\,\ mmmm\ dd\,\ yyyy"/>
    <numFmt numFmtId="171" formatCode="&quot;R&quot;#,##0.00"/>
  </numFmts>
  <fonts count="3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theme="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1A1A2E"/>
      <name val="Arial"/>
      <family val="2"/>
    </font>
    <font>
      <sz val="11"/>
      <color theme="1"/>
      <name val="Aril"/>
    </font>
    <font>
      <sz val="11"/>
      <color theme="10"/>
      <name val="Arial"/>
      <family val="2"/>
    </font>
    <font>
      <sz val="11"/>
      <color rgb="FF1F2933"/>
      <name val="Arial"/>
      <family val="2"/>
    </font>
    <font>
      <sz val="11"/>
      <name val="Arial"/>
      <family val="2"/>
    </font>
    <font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03030"/>
      <name val="Arial"/>
      <family val="2"/>
    </font>
    <font>
      <sz val="11"/>
      <color rgb="FF25282B"/>
      <name val="Arial"/>
      <family val="2"/>
    </font>
    <font>
      <b/>
      <sz val="14"/>
      <color theme="4"/>
      <name val="Arial"/>
      <family val="2"/>
    </font>
    <font>
      <b/>
      <i/>
      <sz val="9"/>
      <color theme="4"/>
      <name val="Arial"/>
      <family val="2"/>
    </font>
    <font>
      <b/>
      <sz val="11"/>
      <color theme="4"/>
      <name val="Calibri"/>
      <family val="2"/>
      <charset val="1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Calibri"/>
      <family val="2"/>
      <charset val="1"/>
    </font>
    <font>
      <sz val="11"/>
      <color rgb="FF1A1A1A"/>
      <name val="Arial"/>
      <family val="2"/>
    </font>
    <font>
      <sz val="11"/>
      <color rgb="FF171716"/>
      <name val="Arial"/>
      <family val="2"/>
    </font>
    <font>
      <b/>
      <i/>
      <sz val="11"/>
      <color rgb="FF0070C0"/>
      <name val="Arial"/>
      <family val="2"/>
    </font>
    <font>
      <b/>
      <sz val="14"/>
      <color rgb="FFFFFFFF"/>
      <name val="Arial"/>
      <family val="2"/>
    </font>
    <font>
      <i/>
      <sz val="9"/>
      <color rgb="FFFFFFFF"/>
      <name val="Arial"/>
      <family val="2"/>
    </font>
    <font>
      <sz val="11"/>
      <color rgb="FF0070C0"/>
      <name val="Arial"/>
      <family val="2"/>
    </font>
    <font>
      <u/>
      <sz val="11"/>
      <color theme="10"/>
      <name val="Aril"/>
    </font>
  </fonts>
  <fills count="25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D6E8F5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theme="4" tint="0.79989013336588644"/>
        <bgColor rgb="FFD6E8F5"/>
      </patternFill>
    </fill>
    <fill>
      <patternFill patternType="solid">
        <fgColor theme="0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6E8F5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/>
        <bgColor rgb="FFD6E8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CE6F2"/>
      </patternFill>
    </fill>
    <fill>
      <patternFill patternType="solid">
        <fgColor theme="3" tint="0.79998168889431442"/>
        <bgColor rgb="FFD6E8F5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7" fillId="0" borderId="0"/>
    <xf numFmtId="0" fontId="18" fillId="0" borderId="0">
      <alignment vertical="top"/>
      <protection locked="0"/>
    </xf>
  </cellStyleXfs>
  <cellXfs count="265">
    <xf numFmtId="0" fontId="0" fillId="0" borderId="0" xfId="0"/>
    <xf numFmtId="0" fontId="4" fillId="0" borderId="0" xfId="0" applyFont="1"/>
    <xf numFmtId="0" fontId="0" fillId="7" borderId="1" xfId="0" applyFill="1" applyBorder="1"/>
    <xf numFmtId="0" fontId="0" fillId="6" borderId="0" xfId="0" applyFill="1"/>
    <xf numFmtId="0" fontId="0" fillId="6" borderId="1" xfId="0" applyFill="1" applyBorder="1"/>
    <xf numFmtId="0" fontId="3" fillId="3" borderId="0" xfId="0" applyFont="1" applyFill="1" applyAlignment="1">
      <alignment vertical="center"/>
    </xf>
    <xf numFmtId="0" fontId="0" fillId="12" borderId="1" xfId="0" applyFill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7" borderId="2" xfId="0" applyFill="1" applyBorder="1"/>
    <xf numFmtId="0" fontId="0" fillId="12" borderId="2" xfId="0" applyFill="1" applyBorder="1"/>
    <xf numFmtId="0" fontId="0" fillId="0" borderId="2" xfId="0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left" wrapText="1"/>
    </xf>
    <xf numFmtId="0" fontId="12" fillId="11" borderId="1" xfId="0" applyFont="1" applyFill="1" applyBorder="1" applyAlignment="1">
      <alignment horizontal="center" wrapText="1"/>
    </xf>
    <xf numFmtId="0" fontId="12" fillId="11" borderId="1" xfId="0" applyFont="1" applyFill="1" applyBorder="1" applyAlignment="1">
      <alignment horizontal="left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7" fillId="6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7" fillId="11" borderId="1" xfId="1" applyFont="1" applyFill="1" applyBorder="1" applyAlignment="1">
      <alignment horizontal="center" wrapText="1"/>
    </xf>
    <xf numFmtId="0" fontId="0" fillId="0" borderId="1" xfId="0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13" borderId="1" xfId="0" applyFont="1" applyFill="1" applyBorder="1"/>
    <xf numFmtId="0" fontId="8" fillId="9" borderId="1" xfId="4" applyFont="1" applyFill="1" applyBorder="1"/>
    <xf numFmtId="0" fontId="15" fillId="14" borderId="1" xfId="4" applyFont="1" applyFill="1" applyBorder="1" applyAlignment="1">
      <alignment horizontal="center" wrapText="1"/>
    </xf>
    <xf numFmtId="0" fontId="0" fillId="4" borderId="0" xfId="0" applyFill="1" applyAlignment="1">
      <alignment horizontal="left"/>
    </xf>
    <xf numFmtId="0" fontId="12" fillId="8" borderId="1" xfId="0" applyFont="1" applyFill="1" applyBorder="1" applyAlignment="1">
      <alignment horizontal="center" wrapText="1"/>
    </xf>
    <xf numFmtId="0" fontId="8" fillId="0" borderId="4" xfId="4" applyFont="1" applyBorder="1"/>
    <xf numFmtId="0" fontId="8" fillId="0" borderId="3" xfId="4" applyFont="1" applyBorder="1"/>
    <xf numFmtId="0" fontId="8" fillId="0" borderId="0" xfId="4" applyFont="1" applyAlignment="1">
      <alignment wrapText="1"/>
    </xf>
    <xf numFmtId="0" fontId="8" fillId="0" borderId="0" xfId="4" applyFont="1"/>
    <xf numFmtId="0" fontId="8" fillId="0" borderId="1" xfId="4" applyFont="1" applyBorder="1" applyAlignment="1">
      <alignment horizontal="center"/>
    </xf>
    <xf numFmtId="0" fontId="8" fillId="0" borderId="0" xfId="0" applyFont="1"/>
    <xf numFmtId="0" fontId="8" fillId="0" borderId="1" xfId="4" applyFont="1" applyBorder="1"/>
    <xf numFmtId="6" fontId="8" fillId="0" borderId="1" xfId="0" applyNumberFormat="1" applyFont="1" applyBorder="1" applyAlignment="1">
      <alignment horizontal="center" wrapText="1"/>
    </xf>
    <xf numFmtId="8" fontId="8" fillId="0" borderId="1" xfId="4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4" fillId="0" borderId="1" xfId="1" applyFont="1" applyBorder="1" applyAlignment="1">
      <alignment horizontal="center" wrapText="1"/>
    </xf>
    <xf numFmtId="0" fontId="25" fillId="14" borderId="1" xfId="4" applyFont="1" applyFill="1" applyBorder="1" applyAlignment="1">
      <alignment horizontal="center" wrapText="1"/>
    </xf>
    <xf numFmtId="0" fontId="25" fillId="14" borderId="1" xfId="5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2" fillId="15" borderId="1" xfId="0" applyFont="1" applyFill="1" applyBorder="1" applyAlignment="1">
      <alignment horizontal="left" wrapText="1"/>
    </xf>
    <xf numFmtId="0" fontId="12" fillId="15" borderId="1" xfId="0" applyFont="1" applyFill="1" applyBorder="1" applyAlignment="1">
      <alignment horizontal="center" wrapText="1"/>
    </xf>
    <xf numFmtId="0" fontId="8" fillId="16" borderId="1" xfId="0" applyFont="1" applyFill="1" applyBorder="1" applyAlignment="1">
      <alignment horizontal="center"/>
    </xf>
    <xf numFmtId="0" fontId="8" fillId="16" borderId="1" xfId="4" applyFont="1" applyFill="1" applyBorder="1" applyAlignment="1">
      <alignment horizontal="center"/>
    </xf>
    <xf numFmtId="0" fontId="0" fillId="17" borderId="1" xfId="0" applyFill="1" applyBorder="1"/>
    <xf numFmtId="0" fontId="8" fillId="16" borderId="1" xfId="0" applyFont="1" applyFill="1" applyBorder="1"/>
    <xf numFmtId="0" fontId="0" fillId="17" borderId="0" xfId="0" applyFill="1"/>
    <xf numFmtId="0" fontId="25" fillId="16" borderId="1" xfId="1" applyFont="1" applyFill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8" borderId="1" xfId="1" applyFont="1" applyFill="1" applyBorder="1" applyAlignment="1">
      <alignment horizontal="center" wrapText="1"/>
    </xf>
    <xf numFmtId="0" fontId="25" fillId="0" borderId="1" xfId="3" applyFont="1" applyBorder="1" applyAlignment="1">
      <alignment horizontal="center"/>
    </xf>
    <xf numFmtId="0" fontId="25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wrapText="1"/>
    </xf>
    <xf numFmtId="0" fontId="9" fillId="16" borderId="1" xfId="1" applyFont="1" applyFill="1" applyBorder="1" applyAlignment="1">
      <alignment horizontal="center"/>
    </xf>
    <xf numFmtId="0" fontId="0" fillId="17" borderId="2" xfId="0" applyFill="1" applyBorder="1"/>
    <xf numFmtId="0" fontId="12" fillId="8" borderId="1" xfId="0" applyFont="1" applyFill="1" applyBorder="1" applyAlignment="1">
      <alignment horizontal="center"/>
    </xf>
    <xf numFmtId="164" fontId="8" fillId="13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left" wrapText="1"/>
    </xf>
    <xf numFmtId="0" fontId="8" fillId="20" borderId="1" xfId="0" applyFont="1" applyFill="1" applyBorder="1"/>
    <xf numFmtId="0" fontId="8" fillId="20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wrapText="1"/>
    </xf>
    <xf numFmtId="164" fontId="8" fillId="20" borderId="1" xfId="0" applyNumberFormat="1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 wrapText="1"/>
    </xf>
    <xf numFmtId="0" fontId="12" fillId="21" borderId="1" xfId="0" applyFont="1" applyFill="1" applyBorder="1" applyAlignment="1">
      <alignment horizontal="left" wrapText="1"/>
    </xf>
    <xf numFmtId="0" fontId="12" fillId="23" borderId="1" xfId="0" applyFont="1" applyFill="1" applyBorder="1" applyAlignment="1">
      <alignment horizontal="center" wrapText="1"/>
    </xf>
    <xf numFmtId="0" fontId="12" fillId="23" borderId="1" xfId="0" applyFont="1" applyFill="1" applyBorder="1" applyAlignment="1">
      <alignment horizontal="left" wrapText="1"/>
    </xf>
    <xf numFmtId="0" fontId="0" fillId="23" borderId="0" xfId="0" applyFill="1"/>
    <xf numFmtId="0" fontId="8" fillId="20" borderId="1" xfId="0" applyFont="1" applyFill="1" applyBorder="1" applyAlignment="1">
      <alignment horizontal="center" wrapText="1"/>
    </xf>
    <xf numFmtId="0" fontId="8" fillId="13" borderId="1" xfId="0" applyFont="1" applyFill="1" applyBorder="1" applyAlignment="1">
      <alignment horizontal="center" wrapText="1"/>
    </xf>
    <xf numFmtId="0" fontId="8" fillId="13" borderId="1" xfId="0" applyFont="1" applyFill="1" applyBorder="1" applyAlignment="1">
      <alignment wrapText="1"/>
    </xf>
    <xf numFmtId="0" fontId="8" fillId="13" borderId="1" xfId="0" applyFont="1" applyFill="1" applyBorder="1" applyAlignment="1">
      <alignment horizontal="center"/>
    </xf>
    <xf numFmtId="0" fontId="8" fillId="19" borderId="1" xfId="0" applyFont="1" applyFill="1" applyBorder="1"/>
    <xf numFmtId="0" fontId="0" fillId="20" borderId="0" xfId="0" applyFill="1"/>
    <xf numFmtId="0" fontId="25" fillId="23" borderId="1" xfId="0" applyFont="1" applyFill="1" applyBorder="1" applyAlignment="1">
      <alignment horizontal="center" wrapText="1"/>
    </xf>
    <xf numFmtId="0" fontId="24" fillId="20" borderId="1" xfId="1" applyFont="1" applyFill="1" applyBorder="1" applyAlignment="1">
      <alignment horizontal="center" wrapText="1"/>
    </xf>
    <xf numFmtId="6" fontId="8" fillId="20" borderId="1" xfId="0" applyNumberFormat="1" applyFont="1" applyFill="1" applyBorder="1" applyAlignment="1">
      <alignment horizontal="center" wrapText="1"/>
    </xf>
    <xf numFmtId="0" fontId="8" fillId="20" borderId="0" xfId="0" applyFont="1" applyFill="1"/>
    <xf numFmtId="0" fontId="8" fillId="20" borderId="1" xfId="4" applyFont="1" applyFill="1" applyBorder="1" applyAlignment="1">
      <alignment wrapText="1"/>
    </xf>
    <xf numFmtId="0" fontId="8" fillId="20" borderId="1" xfId="4" applyFont="1" applyFill="1" applyBorder="1"/>
    <xf numFmtId="0" fontId="25" fillId="23" borderId="1" xfId="1" applyFont="1" applyFill="1" applyBorder="1" applyAlignment="1">
      <alignment horizontal="center" wrapText="1"/>
    </xf>
    <xf numFmtId="0" fontId="8" fillId="20" borderId="4" xfId="4" applyFont="1" applyFill="1" applyBorder="1" applyAlignment="1">
      <alignment wrapText="1"/>
    </xf>
    <xf numFmtId="0" fontId="8" fillId="20" borderId="4" xfId="4" applyFont="1" applyFill="1" applyBorder="1"/>
    <xf numFmtId="0" fontId="8" fillId="13" borderId="0" xfId="0" applyFont="1" applyFill="1"/>
    <xf numFmtId="0" fontId="8" fillId="13" borderId="0" xfId="4" applyFont="1" applyFill="1"/>
    <xf numFmtId="0" fontId="25" fillId="21" borderId="1" xfId="1" applyFont="1" applyFill="1" applyBorder="1" applyAlignment="1">
      <alignment horizontal="center" wrapText="1"/>
    </xf>
    <xf numFmtId="0" fontId="15" fillId="20" borderId="1" xfId="4" applyFont="1" applyFill="1" applyBorder="1" applyAlignment="1">
      <alignment horizontal="center" wrapText="1"/>
    </xf>
    <xf numFmtId="0" fontId="25" fillId="20" borderId="1" xfId="4" applyFont="1" applyFill="1" applyBorder="1" applyAlignment="1">
      <alignment horizontal="center" wrapText="1"/>
    </xf>
    <xf numFmtId="0" fontId="8" fillId="20" borderId="1" xfId="4" applyFont="1" applyFill="1" applyBorder="1" applyAlignment="1">
      <alignment horizontal="center"/>
    </xf>
    <xf numFmtId="0" fontId="15" fillId="13" borderId="1" xfId="4" applyFont="1" applyFill="1" applyBorder="1" applyAlignment="1">
      <alignment horizontal="center" wrapText="1"/>
    </xf>
    <xf numFmtId="0" fontId="25" fillId="13" borderId="1" xfId="4" applyFont="1" applyFill="1" applyBorder="1" applyAlignment="1">
      <alignment horizontal="center" wrapText="1"/>
    </xf>
    <xf numFmtId="0" fontId="8" fillId="13" borderId="1" xfId="4" applyFont="1" applyFill="1" applyBorder="1"/>
    <xf numFmtId="0" fontId="25" fillId="20" borderId="1" xfId="5" applyFont="1" applyFill="1" applyBorder="1" applyAlignment="1">
      <alignment horizontal="center" wrapText="1"/>
    </xf>
    <xf numFmtId="0" fontId="25" fillId="13" borderId="1" xfId="5" applyFont="1" applyFill="1" applyBorder="1" applyAlignment="1">
      <alignment horizontal="center" wrapText="1"/>
    </xf>
    <xf numFmtId="0" fontId="8" fillId="20" borderId="1" xfId="4" applyFont="1" applyFill="1" applyBorder="1" applyAlignment="1">
      <alignment horizontal="center" wrapText="1"/>
    </xf>
    <xf numFmtId="0" fontId="25" fillId="20" borderId="1" xfId="1" applyFont="1" applyFill="1" applyBorder="1" applyAlignment="1">
      <alignment horizontal="center" wrapText="1"/>
    </xf>
    <xf numFmtId="0" fontId="8" fillId="20" borderId="0" xfId="4" applyFont="1" applyFill="1"/>
    <xf numFmtId="8" fontId="8" fillId="20" borderId="1" xfId="4" applyNumberFormat="1" applyFont="1" applyFill="1" applyBorder="1" applyAlignment="1">
      <alignment horizontal="center" wrapText="1"/>
    </xf>
    <xf numFmtId="0" fontId="25" fillId="20" borderId="1" xfId="1" applyFont="1" applyFill="1" applyBorder="1" applyAlignment="1">
      <alignment horizontal="center" vertical="center" wrapText="1"/>
    </xf>
    <xf numFmtId="0" fontId="25" fillId="20" borderId="1" xfId="1" applyFont="1" applyFill="1" applyBorder="1" applyAlignment="1">
      <alignment horizontal="center"/>
    </xf>
    <xf numFmtId="0" fontId="0" fillId="20" borderId="0" xfId="0" applyFill="1" applyAlignment="1">
      <alignment horizontal="left"/>
    </xf>
    <xf numFmtId="0" fontId="0" fillId="20" borderId="0" xfId="0" applyFill="1" applyAlignment="1">
      <alignment horizontal="center"/>
    </xf>
    <xf numFmtId="0" fontId="26" fillId="20" borderId="0" xfId="0" applyFont="1" applyFill="1" applyAlignment="1">
      <alignment horizontal="center"/>
    </xf>
    <xf numFmtId="0" fontId="14" fillId="13" borderId="1" xfId="1" applyFont="1" applyFill="1" applyBorder="1" applyAlignment="1">
      <alignment horizontal="center"/>
    </xf>
    <xf numFmtId="6" fontId="8" fillId="13" borderId="1" xfId="0" applyNumberFormat="1" applyFont="1" applyFill="1" applyBorder="1" applyAlignment="1">
      <alignment horizontal="center"/>
    </xf>
    <xf numFmtId="0" fontId="12" fillId="20" borderId="1" xfId="0" applyFont="1" applyFill="1" applyBorder="1" applyAlignment="1">
      <alignment horizontal="left" wrapText="1"/>
    </xf>
    <xf numFmtId="0" fontId="0" fillId="20" borderId="1" xfId="0" applyFont="1" applyFill="1" applyBorder="1"/>
    <xf numFmtId="0" fontId="0" fillId="0" borderId="1" xfId="0" applyFont="1" applyBorder="1"/>
    <xf numFmtId="0" fontId="0" fillId="13" borderId="1" xfId="0" applyFont="1" applyFill="1" applyBorder="1"/>
    <xf numFmtId="0" fontId="7" fillId="0" borderId="1" xfId="0" applyFont="1" applyBorder="1" applyAlignment="1">
      <alignment horizontal="center"/>
    </xf>
    <xf numFmtId="0" fontId="14" fillId="20" borderId="1" xfId="1" applyFont="1" applyFill="1" applyBorder="1" applyAlignment="1">
      <alignment horizontal="center"/>
    </xf>
    <xf numFmtId="0" fontId="13" fillId="20" borderId="1" xfId="0" applyFont="1" applyFill="1" applyBorder="1"/>
    <xf numFmtId="0" fontId="12" fillId="24" borderId="1" xfId="0" applyFont="1" applyFill="1" applyBorder="1" applyAlignment="1">
      <alignment horizontal="center" wrapText="1"/>
    </xf>
    <xf numFmtId="0" fontId="12" fillId="24" borderId="1" xfId="0" applyFont="1" applyFill="1" applyBorder="1" applyAlignment="1">
      <alignment horizontal="left" wrapText="1"/>
    </xf>
    <xf numFmtId="0" fontId="8" fillId="22" borderId="1" xfId="0" applyFont="1" applyFill="1" applyBorder="1"/>
    <xf numFmtId="0" fontId="8" fillId="22" borderId="1" xfId="0" applyFont="1" applyFill="1" applyBorder="1" applyAlignment="1">
      <alignment wrapText="1"/>
    </xf>
    <xf numFmtId="0" fontId="8" fillId="20" borderId="1" xfId="0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horizontal="left"/>
    </xf>
    <xf numFmtId="165" fontId="3" fillId="3" borderId="0" xfId="0" applyNumberFormat="1" applyFont="1" applyFill="1"/>
    <xf numFmtId="165" fontId="0" fillId="4" borderId="0" xfId="0" applyNumberFormat="1" applyFill="1"/>
    <xf numFmtId="165" fontId="10" fillId="2" borderId="1" xfId="0" applyNumberFormat="1" applyFont="1" applyFill="1" applyBorder="1" applyAlignment="1">
      <alignment horizontal="center" wrapText="1"/>
    </xf>
    <xf numFmtId="165" fontId="12" fillId="6" borderId="1" xfId="0" applyNumberFormat="1" applyFont="1" applyFill="1" applyBorder="1" applyAlignment="1">
      <alignment horizontal="center"/>
    </xf>
    <xf numFmtId="165" fontId="8" fillId="20" borderId="1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12" fillId="21" borderId="1" xfId="0" applyNumberFormat="1" applyFont="1" applyFill="1" applyBorder="1" applyAlignment="1">
      <alignment horizontal="center"/>
    </xf>
    <xf numFmtId="165" fontId="12" fillId="24" borderId="1" xfId="0" applyNumberFormat="1" applyFont="1" applyFill="1" applyBorder="1" applyAlignment="1">
      <alignment horizontal="center"/>
    </xf>
    <xf numFmtId="165" fontId="12" fillId="23" borderId="1" xfId="0" applyNumberFormat="1" applyFont="1" applyFill="1" applyBorder="1" applyAlignment="1">
      <alignment horizontal="center"/>
    </xf>
    <xf numFmtId="165" fontId="8" fillId="13" borderId="1" xfId="0" applyNumberFormat="1" applyFont="1" applyFill="1" applyBorder="1" applyAlignment="1">
      <alignment horizontal="center"/>
    </xf>
    <xf numFmtId="165" fontId="12" fillId="8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12" fillId="5" borderId="1" xfId="0" applyNumberFormat="1" applyFont="1" applyFill="1" applyBorder="1" applyAlignment="1">
      <alignment horizontal="center"/>
    </xf>
    <xf numFmtId="165" fontId="12" fillId="10" borderId="1" xfId="0" applyNumberFormat="1" applyFont="1" applyFill="1" applyBorder="1" applyAlignment="1">
      <alignment horizontal="center"/>
    </xf>
    <xf numFmtId="165" fontId="12" fillId="18" borderId="1" xfId="0" applyNumberFormat="1" applyFont="1" applyFill="1" applyBorder="1" applyAlignment="1">
      <alignment horizontal="center"/>
    </xf>
    <xf numFmtId="165" fontId="12" fillId="15" borderId="1" xfId="0" applyNumberFormat="1" applyFont="1" applyFill="1" applyBorder="1" applyAlignment="1">
      <alignment horizontal="center"/>
    </xf>
    <xf numFmtId="165" fontId="8" fillId="16" borderId="1" xfId="0" applyNumberFormat="1" applyFont="1" applyFill="1" applyBorder="1" applyAlignment="1">
      <alignment horizontal="center"/>
    </xf>
    <xf numFmtId="165" fontId="15" fillId="14" borderId="1" xfId="4" applyNumberFormat="1" applyFont="1" applyFill="1" applyBorder="1" applyAlignment="1">
      <alignment horizontal="center" wrapText="1"/>
    </xf>
    <xf numFmtId="165" fontId="15" fillId="20" borderId="1" xfId="4" applyNumberFormat="1" applyFont="1" applyFill="1" applyBorder="1" applyAlignment="1">
      <alignment horizontal="center" wrapText="1"/>
    </xf>
    <xf numFmtId="165" fontId="8" fillId="0" borderId="1" xfId="4" applyNumberFormat="1" applyFont="1" applyBorder="1" applyAlignment="1">
      <alignment horizontal="center" wrapText="1"/>
    </xf>
    <xf numFmtId="165" fontId="15" fillId="13" borderId="1" xfId="4" applyNumberFormat="1" applyFont="1" applyFill="1" applyBorder="1" applyAlignment="1">
      <alignment horizontal="center" wrapText="1"/>
    </xf>
    <xf numFmtId="165" fontId="8" fillId="0" borderId="1" xfId="4" quotePrefix="1" applyNumberFormat="1" applyFont="1" applyBorder="1" applyAlignment="1">
      <alignment horizontal="center" wrapText="1"/>
    </xf>
    <xf numFmtId="165" fontId="19" fillId="20" borderId="1" xfId="4" applyNumberFormat="1" applyFont="1" applyFill="1" applyBorder="1" applyAlignment="1">
      <alignment horizontal="center" vertical="center"/>
    </xf>
    <xf numFmtId="165" fontId="8" fillId="20" borderId="1" xfId="4" quotePrefix="1" applyNumberFormat="1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165" fontId="8" fillId="20" borderId="1" xfId="0" applyNumberFormat="1" applyFont="1" applyFill="1" applyBorder="1" applyAlignment="1">
      <alignment horizontal="center" wrapText="1"/>
    </xf>
    <xf numFmtId="165" fontId="19" fillId="20" borderId="1" xfId="0" applyNumberFormat="1" applyFont="1" applyFill="1" applyBorder="1" applyAlignment="1">
      <alignment horizontal="center"/>
    </xf>
    <xf numFmtId="165" fontId="8" fillId="0" borderId="1" xfId="0" quotePrefix="1" applyNumberFormat="1" applyFont="1" applyBorder="1" applyAlignment="1">
      <alignment horizontal="center"/>
    </xf>
    <xf numFmtId="165" fontId="8" fillId="20" borderId="1" xfId="0" quotePrefix="1" applyNumberFormat="1" applyFont="1" applyFill="1" applyBorder="1" applyAlignment="1">
      <alignment horizontal="center"/>
    </xf>
    <xf numFmtId="165" fontId="0" fillId="20" borderId="0" xfId="0" applyNumberFormat="1" applyFill="1"/>
    <xf numFmtId="0" fontId="2" fillId="2" borderId="0" xfId="0" applyFont="1" applyFill="1" applyAlignment="1">
      <alignment vertical="center" wrapText="1"/>
    </xf>
    <xf numFmtId="0" fontId="0" fillId="4" borderId="0" xfId="0" applyFill="1" applyAlignment="1"/>
    <xf numFmtId="0" fontId="10" fillId="2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11" borderId="1" xfId="0" applyFont="1" applyFill="1" applyBorder="1" applyAlignment="1">
      <alignment wrapText="1"/>
    </xf>
    <xf numFmtId="0" fontId="8" fillId="0" borderId="1" xfId="0" applyFont="1" applyBorder="1" applyAlignment="1"/>
    <xf numFmtId="0" fontId="12" fillId="15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8" fillId="16" borderId="1" xfId="0" applyFont="1" applyFill="1" applyBorder="1" applyAlignment="1"/>
    <xf numFmtId="0" fontId="12" fillId="23" borderId="1" xfId="0" applyFont="1" applyFill="1" applyBorder="1" applyAlignment="1">
      <alignment wrapText="1"/>
    </xf>
    <xf numFmtId="0" fontId="12" fillId="21" borderId="1" xfId="0" applyFont="1" applyFill="1" applyBorder="1" applyAlignment="1">
      <alignment wrapText="1"/>
    </xf>
    <xf numFmtId="0" fontId="12" fillId="8" borderId="1" xfId="0" applyFont="1" applyFill="1" applyBorder="1" applyAlignment="1">
      <alignment vertical="center" wrapText="1"/>
    </xf>
    <xf numFmtId="0" fontId="12" fillId="23" borderId="1" xfId="0" applyFont="1" applyFill="1" applyBorder="1" applyAlignment="1">
      <alignment vertical="center" wrapText="1"/>
    </xf>
    <xf numFmtId="0" fontId="12" fillId="21" borderId="1" xfId="0" applyFont="1" applyFill="1" applyBorder="1" applyAlignment="1">
      <alignment vertical="center" wrapText="1"/>
    </xf>
    <xf numFmtId="0" fontId="15" fillId="14" borderId="1" xfId="4" applyFont="1" applyFill="1" applyBorder="1" applyAlignment="1">
      <alignment wrapText="1"/>
    </xf>
    <xf numFmtId="0" fontId="15" fillId="20" borderId="1" xfId="4" applyFont="1" applyFill="1" applyBorder="1" applyAlignment="1">
      <alignment vertical="top" wrapText="1"/>
    </xf>
    <xf numFmtId="0" fontId="8" fillId="0" borderId="1" xfId="4" applyFont="1" applyBorder="1" applyAlignment="1">
      <alignment wrapText="1"/>
    </xf>
    <xf numFmtId="0" fontId="15" fillId="13" borderId="1" xfId="4" applyFont="1" applyFill="1" applyBorder="1" applyAlignment="1">
      <alignment wrapText="1"/>
    </xf>
    <xf numFmtId="0" fontId="15" fillId="14" borderId="1" xfId="4" applyFont="1" applyFill="1" applyBorder="1" applyAlignment="1">
      <alignment vertical="top" wrapText="1"/>
    </xf>
    <xf numFmtId="0" fontId="15" fillId="13" borderId="1" xfId="4" applyFont="1" applyFill="1" applyBorder="1" applyAlignment="1">
      <alignment vertical="top" wrapText="1"/>
    </xf>
    <xf numFmtId="0" fontId="20" fillId="20" borderId="1" xfId="4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20" borderId="1" xfId="0" applyFont="1" applyFill="1" applyBorder="1" applyAlignment="1">
      <alignment vertical="center" wrapText="1"/>
    </xf>
    <xf numFmtId="0" fontId="27" fillId="0" borderId="1" xfId="0" applyFont="1" applyBorder="1" applyAlignment="1"/>
    <xf numFmtId="0" fontId="8" fillId="20" borderId="1" xfId="0" applyFont="1" applyFill="1" applyBorder="1" applyAlignment="1"/>
    <xf numFmtId="0" fontId="28" fillId="0" borderId="1" xfId="0" applyFont="1" applyBorder="1" applyAlignment="1">
      <alignment vertical="center" wrapText="1"/>
    </xf>
    <xf numFmtId="0" fontId="28" fillId="2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20" borderId="1" xfId="0" applyFont="1" applyFill="1" applyBorder="1" applyAlignment="1">
      <alignment vertical="center"/>
    </xf>
    <xf numFmtId="0" fontId="0" fillId="20" borderId="0" xfId="0" applyFill="1" applyAlignment="1"/>
    <xf numFmtId="0" fontId="0" fillId="0" borderId="0" xfId="0" applyAlignment="1"/>
    <xf numFmtId="0" fontId="3" fillId="3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16" borderId="1" xfId="0" applyFont="1" applyFill="1" applyBorder="1" applyAlignment="1">
      <alignment horizontal="left" wrapText="1"/>
    </xf>
    <xf numFmtId="0" fontId="15" fillId="14" borderId="1" xfId="4" applyFont="1" applyFill="1" applyBorder="1" applyAlignment="1">
      <alignment horizontal="left" wrapText="1"/>
    </xf>
    <xf numFmtId="0" fontId="15" fillId="20" borderId="1" xfId="4" applyFont="1" applyFill="1" applyBorder="1" applyAlignment="1">
      <alignment horizontal="left" wrapText="1"/>
    </xf>
    <xf numFmtId="0" fontId="8" fillId="0" borderId="1" xfId="4" applyFont="1" applyBorder="1" applyAlignment="1">
      <alignment horizontal="left"/>
    </xf>
    <xf numFmtId="0" fontId="15" fillId="13" borderId="1" xfId="4" applyFont="1" applyFill="1" applyBorder="1" applyAlignment="1">
      <alignment horizontal="left" wrapText="1"/>
    </xf>
    <xf numFmtId="0" fontId="8" fillId="20" borderId="1" xfId="4" applyFont="1" applyFill="1" applyBorder="1" applyAlignment="1">
      <alignment horizontal="left" wrapText="1"/>
    </xf>
    <xf numFmtId="0" fontId="8" fillId="13" borderId="1" xfId="4" applyFont="1" applyFill="1" applyBorder="1" applyAlignment="1">
      <alignment horizontal="left" vertical="center" wrapText="1"/>
    </xf>
    <xf numFmtId="0" fontId="8" fillId="20" borderId="1" xfId="4" applyFont="1" applyFill="1" applyBorder="1" applyAlignment="1">
      <alignment horizontal="left" vertical="center" wrapText="1"/>
    </xf>
    <xf numFmtId="0" fontId="8" fillId="2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20" borderId="1" xfId="0" applyFont="1" applyFill="1" applyBorder="1" applyAlignment="1">
      <alignment horizontal="left" wrapText="1"/>
    </xf>
    <xf numFmtId="0" fontId="8" fillId="13" borderId="1" xfId="0" applyFont="1" applyFill="1" applyBorder="1" applyAlignment="1">
      <alignment horizontal="left"/>
    </xf>
    <xf numFmtId="0" fontId="8" fillId="13" borderId="1" xfId="0" applyFont="1" applyFill="1" applyBorder="1" applyAlignment="1">
      <alignment horizontal="left" wrapText="1"/>
    </xf>
    <xf numFmtId="0" fontId="8" fillId="22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4" fillId="0" borderId="1" xfId="0" applyFont="1" applyBorder="1"/>
    <xf numFmtId="0" fontId="9" fillId="0" borderId="1" xfId="1" applyFont="1" applyBorder="1" applyAlignment="1">
      <alignment horizontal="center"/>
    </xf>
    <xf numFmtId="165" fontId="30" fillId="2" borderId="1" xfId="0" applyNumberFormat="1" applyFont="1" applyFill="1" applyBorder="1" applyAlignment="1">
      <alignment horizontal="left"/>
    </xf>
    <xf numFmtId="0" fontId="30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165" fontId="31" fillId="3" borderId="1" xfId="0" applyNumberFormat="1" applyFont="1" applyFill="1" applyBorder="1"/>
    <xf numFmtId="0" fontId="31" fillId="3" borderId="1" xfId="0" applyFont="1" applyFill="1" applyBorder="1"/>
    <xf numFmtId="0" fontId="31" fillId="3" borderId="1" xfId="0" applyFont="1" applyFill="1" applyBorder="1" applyAlignment="1">
      <alignment horizontal="left"/>
    </xf>
    <xf numFmtId="0" fontId="31" fillId="3" borderId="1" xfId="0" applyFont="1" applyFill="1" applyBorder="1" applyAlignment="1">
      <alignment vertical="center"/>
    </xf>
    <xf numFmtId="165" fontId="0" fillId="4" borderId="1" xfId="0" applyNumberFormat="1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0" fillId="6" borderId="1" xfId="0" applyFont="1" applyFill="1" applyBorder="1"/>
    <xf numFmtId="0" fontId="0" fillId="22" borderId="1" xfId="0" applyFont="1" applyFill="1" applyBorder="1"/>
    <xf numFmtId="0" fontId="0" fillId="19" borderId="1" xfId="0" applyFont="1" applyFill="1" applyBorder="1"/>
    <xf numFmtId="0" fontId="0" fillId="24" borderId="1" xfId="0" applyFont="1" applyFill="1" applyBorder="1"/>
    <xf numFmtId="0" fontId="0" fillId="23" borderId="1" xfId="0" applyFont="1" applyFill="1" applyBorder="1"/>
    <xf numFmtId="165" fontId="0" fillId="0" borderId="1" xfId="0" applyNumberFormat="1" applyFont="1" applyBorder="1"/>
    <xf numFmtId="0" fontId="7" fillId="2" borderId="1" xfId="0" applyFont="1" applyFill="1" applyBorder="1" applyAlignment="1">
      <alignment horizontal="left" vertical="center"/>
    </xf>
    <xf numFmtId="0" fontId="14" fillId="16" borderId="1" xfId="1" applyFont="1" applyFill="1" applyBorder="1" applyAlignment="1">
      <alignment horizontal="center"/>
    </xf>
    <xf numFmtId="165" fontId="16" fillId="16" borderId="1" xfId="0" applyNumberFormat="1" applyFont="1" applyFill="1" applyBorder="1" applyAlignment="1">
      <alignment horizontal="center"/>
    </xf>
    <xf numFmtId="0" fontId="8" fillId="16" borderId="1" xfId="0" applyFont="1" applyFill="1" applyBorder="1" applyAlignment="1">
      <alignment horizontal="left"/>
    </xf>
    <xf numFmtId="0" fontId="0" fillId="16" borderId="1" xfId="0" applyFont="1" applyFill="1" applyBorder="1"/>
    <xf numFmtId="0" fontId="8" fillId="16" borderId="1" xfId="0" applyFont="1" applyFill="1" applyBorder="1" applyAlignment="1">
      <alignment wrapText="1"/>
    </xf>
    <xf numFmtId="164" fontId="8" fillId="16" borderId="1" xfId="0" applyNumberFormat="1" applyFont="1" applyFill="1" applyBorder="1" applyAlignment="1">
      <alignment horizontal="center"/>
    </xf>
    <xf numFmtId="0" fontId="12" fillId="18" borderId="1" xfId="0" applyFont="1" applyFill="1" applyBorder="1" applyAlignment="1">
      <alignment horizontal="left" wrapText="1"/>
    </xf>
    <xf numFmtId="0" fontId="12" fillId="18" borderId="1" xfId="0" applyFont="1" applyFill="1" applyBorder="1" applyAlignment="1">
      <alignment horizontal="center" wrapText="1"/>
    </xf>
    <xf numFmtId="0" fontId="0" fillId="18" borderId="1" xfId="0" applyFont="1" applyFill="1" applyBorder="1"/>
    <xf numFmtId="8" fontId="8" fillId="16" borderId="1" xfId="0" applyNumberFormat="1" applyFont="1" applyFill="1" applyBorder="1" applyAlignment="1">
      <alignment horizontal="center" wrapText="1"/>
    </xf>
    <xf numFmtId="0" fontId="0" fillId="17" borderId="1" xfId="0" applyFont="1" applyFill="1" applyBorder="1"/>
    <xf numFmtId="0" fontId="7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9" fillId="16" borderId="0" xfId="1" applyFont="1" applyFill="1" applyAlignment="1">
      <alignment horizontal="center"/>
    </xf>
    <xf numFmtId="0" fontId="7" fillId="16" borderId="1" xfId="0" applyFont="1" applyFill="1" applyBorder="1" applyAlignment="1">
      <alignment horizontal="center" wrapText="1"/>
    </xf>
    <xf numFmtId="165" fontId="8" fillId="16" borderId="1" xfId="0" applyNumberFormat="1" applyFont="1" applyFill="1" applyBorder="1" applyAlignment="1">
      <alignment horizontal="center" wrapText="1"/>
    </xf>
    <xf numFmtId="171" fontId="16" fillId="16" borderId="1" xfId="0" applyNumberFormat="1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165" fontId="12" fillId="16" borderId="1" xfId="0" applyNumberFormat="1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left" wrapText="1"/>
    </xf>
    <xf numFmtId="0" fontId="12" fillId="16" borderId="1" xfId="0" applyFont="1" applyFill="1" applyBorder="1" applyAlignment="1">
      <alignment horizontal="center" wrapText="1"/>
    </xf>
    <xf numFmtId="165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3" fillId="0" borderId="0" xfId="1" applyFont="1" applyAlignment="1">
      <alignment horizontal="center"/>
    </xf>
  </cellXfs>
  <cellStyles count="7">
    <cellStyle name="Hyperlink" xfId="1" builtinId="8"/>
    <cellStyle name="Hyperlink 2" xfId="3" xr:uid="{00000000-0005-0000-0000-000003000000}"/>
    <cellStyle name="Hyperlink 3" xfId="5" xr:uid="{00000000-0005-0000-0000-000005000000}"/>
    <cellStyle name="Hyperlink 4" xfId="6" xr:uid="{00000000-0005-0000-0000-000006000000}"/>
    <cellStyle name="Normal" xfId="0" builtinId="0"/>
    <cellStyle name="Normal 2" xfId="2" xr:uid="{00000000-0005-0000-0000-000002000000}"/>
    <cellStyle name="Normal 3" xfId="4" xr:uid="{00000000-0005-0000-0000-000004000000}"/>
  </cellStyles>
  <dxfs count="16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72"/>
      <rgbColor rgb="FFC0C0C0"/>
      <rgbColor rgb="FF808080"/>
      <rgbColor rgb="FF9999FF"/>
      <rgbColor rgb="FF993366"/>
      <rgbColor rgb="FFF2F2F2"/>
      <rgbColor rgb="FFD6E8F5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EAD3"/>
      <rgbColor rgb="FFFFE6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C8973A"/>
      <rgbColor rgb="FFFF660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B7BF453-C555-4A80-9D67-1A8E966AB24B}">
  <we:reference id="wa104381701" version="1.0.0.4" store="en-US" storeType="OMEX"/>
  <we:alternateReferences>
    <we:reference id="wa104381701" version="1.0.0.4" store="wa104381701" storeType="OMEX"/>
  </we:alternateReferences>
  <we:properties/>
  <we:bindings>
    <we:binding id="currentSelection" type="table" appref="{D5DAEF8D-D879-492D-BCE9-2A99BB51388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oyalsociety.org/grants/university-research/" TargetMode="External"/><Relationship Id="rId21" Type="http://schemas.openxmlformats.org/officeDocument/2006/relationships/hyperlink" Target="https://www.sarao.ac.za/wp-content/uploads/2026/05/Application-Guide-for-SARAO-Honours-Scholarships-for-2027.pdf" TargetMode="External"/><Relationship Id="rId42" Type="http://schemas.openxmlformats.org/officeDocument/2006/relationships/hyperlink" Target="https://simpler.grants.gov/opportunity/de984d54-e7f4-4da6-a553-8509070c43f9" TargetMode="External"/><Relationship Id="rId47" Type="http://schemas.openxmlformats.org/officeDocument/2006/relationships/hyperlink" Target="https://www.ukri.org/opportunity/collaborate-with-researchers-in-norway/" TargetMode="External"/><Relationship Id="rId63" Type="http://schemas.openxmlformats.org/officeDocument/2006/relationships/hyperlink" Target="https://riseafricascholars.org/scholarship/bseisu-university-of-cambridge-scholarship-2/" TargetMode="External"/><Relationship Id="rId68" Type="http://schemas.openxmlformats.org/officeDocument/2006/relationships/hyperlink" Target="https://simpler.grants.gov/opportunity/f63c8aad-61a9-49c2-ba09-e31cfeb9e550" TargetMode="External"/><Relationship Id="rId16" Type="http://schemas.openxmlformats.org/officeDocument/2006/relationships/hyperlink" Target="https://wellcome.org/research-funding/schemes/wellcome-career-development-awards" TargetMode="External"/><Relationship Id="rId11" Type="http://schemas.openxmlformats.org/officeDocument/2006/relationships/hyperlink" Target="https://www.nihr.ac.uk/funding/transabdominal-ultrasound-surveillance-gallbladder-cancer-patients-gallbladder-polyps/2026405" TargetMode="External"/><Relationship Id="rId24" Type="http://schemas.openxmlformats.org/officeDocument/2006/relationships/hyperlink" Target="https://www.alz.org/research/for_researchers/grants/types-of-grants/capacity-building" TargetMode="External"/><Relationship Id="rId32" Type="http://schemas.openxmlformats.org/officeDocument/2006/relationships/hyperlink" Target="https://www.sasuf.org/fieldwork-and-data-collection-stipend" TargetMode="External"/><Relationship Id="rId37" Type="http://schemas.openxmlformats.org/officeDocument/2006/relationships/hyperlink" Target="https://simpler.grants.gov/opportunity/fd135574-7ecb-4710-8f7e-83a32df52d78" TargetMode="External"/><Relationship Id="rId40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45" Type="http://schemas.openxmlformats.org/officeDocument/2006/relationships/hyperlink" Target="https://www.ukri.org/opportunity/collaborate-with-researchers-in-brazil/" TargetMode="External"/><Relationship Id="rId53" Type="http://schemas.openxmlformats.org/officeDocument/2006/relationships/hyperlink" Target="https://www.ukri.org/opportunity/mathematical-sciences-early-independence-fellowship/?utm_medium=email&amp;utm_source=govdelivery" TargetMode="External"/><Relationship Id="rId58" Type="http://schemas.openxmlformats.org/officeDocument/2006/relationships/hyperlink" Target="https://www.assaf.org.za/wp-content/uploads/2026/03/Call-for-Nominations-for-SAYAS-new-Members-2026.pdf" TargetMode="External"/><Relationship Id="rId66" Type="http://schemas.openxmlformats.org/officeDocument/2006/relationships/hyperlink" Target="https://ec.europa.eu/info/funding-tenders/opportunities/portal/screen/opportunities/competitive-calls-cs/14201?isExactMatch=true&amp;status=31094502&amp;order=DESC&amp;pageNumber=1&amp;pageSize=50&amp;sortBy=startDate" TargetMode="External"/><Relationship Id="rId74" Type="http://schemas.openxmlformats.org/officeDocument/2006/relationships/hyperlink" Target="https://www.ukri.org/opportunity/future-data-services-sandpit-transforming-discovery-and-access/?utm_medium=email&amp;utm_source=govdelivery" TargetMode="External"/><Relationship Id="rId79" Type="http://schemas.openxmlformats.org/officeDocument/2006/relationships/hyperlink" Target="https://notices.ukzn.ac.za/ViewNotice.aspx/116476" TargetMode="External"/><Relationship Id="rId5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Relationship Id="rId61" Type="http://schemas.openxmlformats.org/officeDocument/2006/relationships/hyperlink" Target="https://riseafricascholars.org/scholarship/africa-fellows-in-education-program-afep-2026-2027/" TargetMode="External"/><Relationship Id="rId19" Type="http://schemas.openxmlformats.org/officeDocument/2006/relationships/hyperlink" Target="https://www.omt.org.za/postgraduate-study" TargetMode="External"/><Relationship Id="rId14" Type="http://schemas.openxmlformats.org/officeDocument/2006/relationships/hyperlink" Target="https://wellcome.org/research-funding/schemes/wellcome-career-development-awards" TargetMode="External"/><Relationship Id="rId22" Type="http://schemas.openxmlformats.org/officeDocument/2006/relationships/hyperlink" Target="https://assets.ctfassets.net/osaht2ckekgb/EnCx8rmpLb9ZUReeA7G33/0ba4367b7bed7cb13d3fd702c1f0a925/Grants_2026_2027_A4.pdf" TargetMode="External"/><Relationship Id="rId27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30" Type="http://schemas.openxmlformats.org/officeDocument/2006/relationships/hyperlink" Target="https://simpler.grants.gov/opportunity/b3050431-1e08-4019-93ff-ee83b69abe98" TargetMode="External"/><Relationship Id="rId35" Type="http://schemas.openxmlformats.org/officeDocument/2006/relationships/hyperlink" Target="https://simpler.grants.gov/opportunity/99cd70d1-05f4-49dc-b577-eaba13ac8b18" TargetMode="External"/><Relationship Id="rId43" Type="http://schemas.openxmlformats.org/officeDocument/2006/relationships/hyperlink" Target="https://simpler.grants.gov/opportunity/a968f5d6-6f8f-49af-895d-b25227674717" TargetMode="External"/><Relationship Id="rId48" Type="http://schemas.openxmlformats.org/officeDocument/2006/relationships/hyperlink" Target="https://www.ukri.org/opportunity/collaborate-with-the-functional-genomics-screening-laboratory/" TargetMode="External"/><Relationship Id="rId56" Type="http://schemas.openxmlformats.org/officeDocument/2006/relationships/hyperlink" Target="https://www.thebritishacademy.ac.uk/funding/schemes/shape-involve-and-engage/" TargetMode="External"/><Relationship Id="rId64" Type="http://schemas.openxmlformats.org/officeDocument/2006/relationships/hyperlink" Target="https://ec.europa.eu/info/funding-tenders/opportunities/portal/screen/opportunities/competitive-calls-cs/14663?order=DESC&amp;pageNumber=1&amp;pageSize=50&amp;sortBy=startDate&amp;isExactMatch=true&amp;status=31094502" TargetMode="External"/><Relationship Id="rId69" Type="http://schemas.openxmlformats.org/officeDocument/2006/relationships/hyperlink" Target="https://simpler.grants.gov/opportunity/53e7b1bb-02a7-4133-b50b-74bce8c324ff" TargetMode="External"/><Relationship Id="rId77" Type="http://schemas.openxmlformats.org/officeDocument/2006/relationships/hyperlink" Target="https://notices.ukzn.ac.za/ViewNotice.aspx/116475" TargetMode="External"/><Relationship Id="rId8" Type="http://schemas.openxmlformats.org/officeDocument/2006/relationships/hyperlink" Target="https://www.ukri.org/opportunity/establishing-a-uk-ultra-high-field-nmr-national-research-facility-invite-only/?utm_medium=email&amp;utm_source=govdelivery" TargetMode="External"/><Relationship Id="rId51" Type="http://schemas.openxmlformats.org/officeDocument/2006/relationships/hyperlink" Target="https://www.ukri.org/opportunity/mathematical-sciences-postdoctoral-fellowship/" TargetMode="External"/><Relationship Id="rId72" Type="http://schemas.openxmlformats.org/officeDocument/2006/relationships/hyperlink" Target="https://www.ukri.org/opportunity/robotics-adoption-central-convening-body-summer-2026/?utm_medium=email&amp;utm_source=govdelivery" TargetMode="External"/><Relationship Id="rId80" Type="http://schemas.openxmlformats.org/officeDocument/2006/relationships/hyperlink" Target="https://notices.ukzn.ac.za/ViewNotice.aspx/116477" TargetMode="External"/><Relationship Id="rId3" Type="http://schemas.openxmlformats.org/officeDocument/2006/relationships/hyperlink" Target="https://www.nihr.ac.uk/funding/global-advanced-fellowships-cohort-2/2026297" TargetMode="External"/><Relationship Id="rId12" Type="http://schemas.openxmlformats.org/officeDocument/2006/relationships/hyperlink" Target="https://www.sarao.ac.za/wp-content/uploads/2026/04/Application-Guide-for-SARAO-Freestanding-Doctoral-Scholarships-for-2027.pdf" TargetMode="External"/><Relationship Id="rId17" Type="http://schemas.openxmlformats.org/officeDocument/2006/relationships/hyperlink" Target="https://www.rhodeshouse.ox.ac.uk/scholarships/the-rhodes-scholarship/" TargetMode="External"/><Relationship Id="rId25" Type="http://schemas.openxmlformats.org/officeDocument/2006/relationships/hyperlink" Target="https://ec.europa.eu/info/funding-tenders/opportunities/portal/screen/opportunities/topic-details/ERASMUS-EDU-2026-PEX-COVE" TargetMode="External"/><Relationship Id="rId33" Type="http://schemas.openxmlformats.org/officeDocument/2006/relationships/hyperlink" Target="https://www.sasuf.org/long-term-mobility-grants" TargetMode="External"/><Relationship Id="rId38" Type="http://schemas.openxmlformats.org/officeDocument/2006/relationships/hyperlink" Target="https://simpler.grants.gov/opportunity/274b2914-f34a-4663-8892-8567b7b2fb75" TargetMode="External"/><Relationship Id="rId46" Type="http://schemas.openxmlformats.org/officeDocument/2006/relationships/hyperlink" Target="https://www.ukri.org/opportunity/collaborate-with-researchers-in-luxembourg/" TargetMode="External"/><Relationship Id="rId59" Type="http://schemas.openxmlformats.org/officeDocument/2006/relationships/hyperlink" Target="https://nedbankex.fra1.qualtrics.com/jfe/form/SV_eXneIZdSSqwmFCK" TargetMode="External"/><Relationship Id="rId67" Type="http://schemas.openxmlformats.org/officeDocument/2006/relationships/hyperlink" Target="https://ec.europa.eu/info/funding-tenders/opportunities/portal/screen/opportunities/competitive-calls-cs/14624?isExactMatch=true&amp;status=31094502&amp;order=DESC&amp;pageNumber=1&amp;pageSize=50&amp;sortBy=startDate" TargetMode="External"/><Relationship Id="rId20" Type="http://schemas.openxmlformats.org/officeDocument/2006/relationships/hyperlink" Target="https://www.omt.org.za/sabbatical-study" TargetMode="External"/><Relationship Id="rId41" Type="http://schemas.openxmlformats.org/officeDocument/2006/relationships/hyperlink" Target="https://simpler.grants.gov/opportunity/34cbae0e-4ffc-46c2-bf39-c511547905a1" TargetMode="External"/><Relationship Id="rId54" Type="http://schemas.openxmlformats.org/officeDocument/2006/relationships/hyperlink" Target="https://www.ukri.org/opportunity/partnership-to-transform-university-knowledge-exchange-metrics/" TargetMode="External"/><Relationship Id="rId62" Type="http://schemas.openxmlformats.org/officeDocument/2006/relationships/hyperlink" Target="https://riseafricascholars.org/scholarship/matsumae-international-foundation-research-fellowship-program-2027/" TargetMode="External"/><Relationship Id="rId70" Type="http://schemas.openxmlformats.org/officeDocument/2006/relationships/hyperlink" Target="https://simpler.grants.gov/opportunity/d9b0c7ce-9dbb-41a1-b994-2d2c636c6590" TargetMode="External"/><Relationship Id="rId75" Type="http://schemas.openxmlformats.org/officeDocument/2006/relationships/hyperlink" Target="https://www.ukri.org/opportunity/aviations-non-co2-impacts-on-the-climate-2026/?utm_medium=email&amp;utm_source=govdelivery" TargetMode="External"/><Relationship Id="rId1" Type="http://schemas.openxmlformats.org/officeDocument/2006/relationships/hyperlink" Target="https://www.nrf.ac.za/announcement-brics-multilateral-joint-call-and-trans-atlantic-platform-t-ap-call-now-open/" TargetMode="External"/><Relationship Id="rId6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15" Type="http://schemas.openxmlformats.org/officeDocument/2006/relationships/hyperlink" Target="https://www.ukri.org/opportunity/creative-industries-clusters-round-2-invite-only/?utm_medium=email&amp;utm_source=govdelivery" TargetMode="External"/><Relationship Id="rId23" Type="http://schemas.openxmlformats.org/officeDocument/2006/relationships/hyperlink" Target="https://www.sarao.ac.za/wp-content/uploads/2026/05/Application-Guide-for-SARAO-Postdoctoral-Fellowships-for-2027.pdf" TargetMode="External"/><Relationship Id="rId28" Type="http://schemas.openxmlformats.org/officeDocument/2006/relationships/hyperlink" Target="https://www.ukri.org/opportunity/bbsrc-stfc-deeptech-catalyst-bio-2026/?utm_medium=email&amp;utm_source=govdelivery" TargetMode="External"/><Relationship Id="rId36" Type="http://schemas.openxmlformats.org/officeDocument/2006/relationships/hyperlink" Target="https://simpler.grants.gov/opportunity/ba4cff17-e757-4899-be3c-e7b2157eb0c0" TargetMode="External"/><Relationship Id="rId49" Type="http://schemas.openxmlformats.org/officeDocument/2006/relationships/hyperlink" Target="https://www.ukri.org/opportunity/daphne-jackson-fellowship/" TargetMode="External"/><Relationship Id="rId57" Type="http://schemas.openxmlformats.org/officeDocument/2006/relationships/hyperlink" Target="https://wellcome.org/research-funding/schemes/wellcome-discovery-awards" TargetMode="External"/><Relationship Id="rId10" Type="http://schemas.openxmlformats.org/officeDocument/2006/relationships/hyperlink" Target="https://wellcome.org/research-funding/schemes/mental-health-award-using-physical-activity-and-circadian-based" TargetMode="External"/><Relationship Id="rId31" Type="http://schemas.openxmlformats.org/officeDocument/2006/relationships/hyperlink" Target="https://grants.nih.gov/grants/guide/notice-files/NOT-OD-26-060.html" TargetMode="External"/><Relationship Id="rId44" Type="http://schemas.openxmlformats.org/officeDocument/2006/relationships/hyperlink" Target="https://simpler.grants.gov/opportunity/9eef95f7-4437-45bc-810a-2514c89f8019" TargetMode="External"/><Relationship Id="rId52" Type="http://schemas.openxmlformats.org/officeDocument/2006/relationships/hyperlink" Target="https://www.ukri.org/opportunity/researching-me-cfs-priority-area/" TargetMode="External"/><Relationship Id="rId60" Type="http://schemas.openxmlformats.org/officeDocument/2006/relationships/hyperlink" Target="https://www.ukri.org/opportunity/hybrid-algorithms-for-quantum-advantage/?utm_medium=email&amp;utm_source=govdelivery" TargetMode="External"/><Relationship Id="rId65" Type="http://schemas.openxmlformats.org/officeDocument/2006/relationships/hyperlink" Target="https://ec.europa.eu/info/funding-tenders/opportunities/portal/screen/opportunities/prospect-details/186288PROSPECTSEN?isExactMatch=true&amp;status=31094502&amp;order=DESC&amp;pageNumber=1&amp;pageSize=50&amp;sortBy=startDate" TargetMode="External"/><Relationship Id="rId73" Type="http://schemas.openxmlformats.org/officeDocument/2006/relationships/hyperlink" Target="https://www.ukri.org/opportunity/ukri-translation-impact-acceleration-accounts-2027/?utm_medium=email&amp;utm_source=govdelivery" TargetMode="External"/><Relationship Id="rId78" Type="http://schemas.openxmlformats.org/officeDocument/2006/relationships/hyperlink" Target="https://notices.ukzn.ac.za/ViewNotice.aspx/116474" TargetMode="External"/><Relationship Id="rId4" Type="http://schemas.openxmlformats.org/officeDocument/2006/relationships/hyperlink" Target="https://simpler.grants.gov/opportunity/78a9c523-d495-4606-a9c2-b67724d68434" TargetMode="External"/><Relationship Id="rId9" Type="http://schemas.openxmlformats.org/officeDocument/2006/relationships/hyperlink" Target="https://www.nihr.ac.uk/funding/tackling-bacterial-and-fungal-antimicrobial-resistance-sub-saharan-africa-and-south-asia/2026402" TargetMode="External"/><Relationship Id="rId13" Type="http://schemas.openxmlformats.org/officeDocument/2006/relationships/hyperlink" Target="https://www.sarao.ac.za/wp-content/uploads/2026/04/Application-Guide-for-SARAO-Freestanding-Masters-Scholarships-for-2027.pdf" TargetMode="External"/><Relationship Id="rId18" Type="http://schemas.openxmlformats.org/officeDocument/2006/relationships/hyperlink" Target="https://www.sarao.ac.za/wp-content/uploads/2026/05/Application-Guide-for-SARAO-BSc-and-BEng-Undergraduate-Scholarships-for-2027.pdf" TargetMode="External"/><Relationship Id="rId39" Type="http://schemas.openxmlformats.org/officeDocument/2006/relationships/hyperlink" Target="https://simpler.grants.gov/opportunity/94e47d25-a7fe-47a7-9e57-d9641334b81f" TargetMode="External"/><Relationship Id="rId34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50" Type="http://schemas.openxmlformats.org/officeDocument/2006/relationships/hyperlink" Target="https://www.ukri.org/opportunity/isambard-ai-and-dawn-airr-supercomputers-rapid-access-route/" TargetMode="External"/><Relationship Id="rId55" Type="http://schemas.openxmlformats.org/officeDocument/2006/relationships/hyperlink" Target="https://www.ukri.org/opportunity/sector-transition-ukri-policy-fellowships-2026/?utm_medium=email&amp;utm_source=govdelivery" TargetMode="External"/><Relationship Id="rId76" Type="http://schemas.openxmlformats.org/officeDocument/2006/relationships/hyperlink" Target="https://www.ukri.org/opportunity/ukri-translation-stfc-proof-of-concept/?utm_medium=email&amp;utm_source=govdelivery" TargetMode="External"/><Relationship Id="rId7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71" Type="http://schemas.openxmlformats.org/officeDocument/2006/relationships/hyperlink" Target="https://www.ukri.org/opportunity/uk-japan-civil-nuclear-research-programme-2026/?utm_medium=email&amp;utm_source=govdelivery" TargetMode="External"/><Relationship Id="rId2" Type="http://schemas.openxmlformats.org/officeDocument/2006/relationships/hyperlink" Target="https://www.nihr.ac.uk/funding/global-health-research-professorships-cohort-9/2026423" TargetMode="External"/><Relationship Id="rId29" Type="http://schemas.openxmlformats.org/officeDocument/2006/relationships/hyperlink" Target="https://www.ukri.org/opportunity/bbsrc-stfc-deeptech-catalyst-bio-2026/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royalsociety.org/grants/lisa-jardine/" TargetMode="External"/><Relationship Id="rId21" Type="http://schemas.openxmlformats.org/officeDocument/2006/relationships/hyperlink" Target="https://www.simonsfoundation.org/grant/travel-support-for-mathematicians/" TargetMode="External"/><Relationship Id="rId34" Type="http://schemas.openxmlformats.org/officeDocument/2006/relationships/hyperlink" Target="https://simpler.grants.gov/opportunity/6860aad8-ef8d-4557-8692-62d58ca26c5d" TargetMode="External"/><Relationship Id="rId42" Type="http://schemas.openxmlformats.org/officeDocument/2006/relationships/hyperlink" Target="https://wellcome.org/research-funding/schemes/infectious-disease-clinical-trial-award-optimising-interventions-impact" TargetMode="External"/><Relationship Id="rId47" Type="http://schemas.openxmlformats.org/officeDocument/2006/relationships/hyperlink" Target="http://notices.ukzn.ac.za/ViewNotice.aspx/116294" TargetMode="External"/><Relationship Id="rId50" Type="http://schemas.openxmlformats.org/officeDocument/2006/relationships/hyperlink" Target="https://www.forskningsradet.no/en/call-for-proposals/2026/research-on-womens-health/" TargetMode="External"/><Relationship Id="rId55" Type="http://schemas.openxmlformats.org/officeDocument/2006/relationships/hyperlink" Target="https://www.ukri.org/opportunity/immersive-arts-phase-two-invite-only/" TargetMode="External"/><Relationship Id="rId63" Type="http://schemas.openxmlformats.org/officeDocument/2006/relationships/hyperlink" Target="https://www.nrf.ac.za/call-announcement-brics-pilot-flagship-projects/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innovationbridge.info/ibportal/content/thrive-global-impact-challenge-2026" TargetMode="External"/><Relationship Id="rId2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16" Type="http://schemas.openxmlformats.org/officeDocument/2006/relationships/hyperlink" Target="https://www.wits.ac.za/research/postdoctoral-fellows/postdoctoral-fellowship-opportunities/" TargetMode="External"/><Relationship Id="rId29" Type="http://schemas.openxmlformats.org/officeDocument/2006/relationships/hyperlink" Target="https://simpler.grants.gov/opportunity/c21c26ee-c9aa-4527-87a1-27706c2381b8" TargetMode="External"/><Relationship Id="rId11" Type="http://schemas.openxmlformats.org/officeDocument/2006/relationships/hyperlink" Target="https://wellcome.org/research-funding/schemes/establishing-infrastructure-hubs-power-evidence-synthesis" TargetMode="External"/><Relationship Id="rId24" Type="http://schemas.openxmlformats.org/officeDocument/2006/relationships/hyperlink" Target="https://www.ukri.org/opportunity/early-independence-clinician-scientist-fellowship/" TargetMode="External"/><Relationship Id="rId32" Type="http://schemas.openxmlformats.org/officeDocument/2006/relationships/hyperlink" Target="https://simpler.grants.gov/opportunity/82346a18-288c-4f59-ae7b-8cbd2a6f2078" TargetMode="External"/><Relationship Id="rId37" Type="http://schemas.openxmlformats.org/officeDocument/2006/relationships/hyperlink" Target="https://simpler.grants.gov/opportunity/3dc742a8-7107-4bc1-a034-c009532c2895" TargetMode="External"/><Relationship Id="rId40" Type="http://schemas.openxmlformats.org/officeDocument/2006/relationships/hyperlink" Target="https://innovationbridge.info/ibportal/content/nrf-fwo-joint-call-collaborative-research-projects-2027-2029" TargetMode="External"/><Relationship Id="rId45" Type="http://schemas.openxmlformats.org/officeDocument/2006/relationships/hyperlink" Target="https://grants.nih.gov/grants/guide/pa-files/PAR-25-038.html" TargetMode="External"/><Relationship Id="rId53" Type="http://schemas.openxmlformats.org/officeDocument/2006/relationships/hyperlink" Target="https://ec.europa.eu/info/funding-tenders/opportunities/portal/screen/opportunities/topic-details/ep-comm-subv-2026-musicOpen%20call%20page" TargetMode="External"/><Relationship Id="rId58" Type="http://schemas.openxmlformats.org/officeDocument/2006/relationships/hyperlink" Target="https://www.nrf.ac.za/call-for-nominations-2026-nrf-awards/" TargetMode="External"/><Relationship Id="rId66" Type="http://schemas.openxmlformats.org/officeDocument/2006/relationships/hyperlink" Target="https://www.nihr.ac.uk/funding/develop-guidance-better-research-methods/2026414" TargetMode="External"/><Relationship Id="rId5" Type="http://schemas.openxmlformats.org/officeDocument/2006/relationships/hyperlink" Target="https://innovationbridge.info/ibportal/content/prima-2026-topic-121-ia-next-generation-sustainable-and-alternative-animal-feeds-circular" TargetMode="External"/><Relationship Id="rId61" Type="http://schemas.openxmlformats.org/officeDocument/2006/relationships/hyperlink" Target="https://www.nihr.ac.uk/funding/future-focused-leadership-programme-emerging-research-leaders-cohort-6/2026425" TargetMode="External"/><Relationship Id="rId19" Type="http://schemas.openxmlformats.org/officeDocument/2006/relationships/hyperlink" Target="https://gcgh.grandchallenges.org/challenge/cost-disrupting-innovations-reduce-cost-ready-use-therapeutic-food" TargetMode="External"/><Relationship Id="rId14" Type="http://schemas.openxmlformats.org/officeDocument/2006/relationships/hyperlink" Target="https://wildlifeeconomy.info/articles/jennifer-ward-oppenheimer-research-grant-2026" TargetMode="External"/><Relationship Id="rId22" Type="http://schemas.openxmlformats.org/officeDocument/2006/relationships/hyperlink" Target="https://www.ukri.org/opportunity/capacity-building-clinical-research-training-fellowship/" TargetMode="External"/><Relationship Id="rId27" Type="http://schemas.openxmlformats.org/officeDocument/2006/relationships/hyperlink" Target="https://wellcome.org/research-funding/schemes/springboard-awards" TargetMode="External"/><Relationship Id="rId30" Type="http://schemas.openxmlformats.org/officeDocument/2006/relationships/hyperlink" Target="https://simpler.grants.gov/opportunity/9eb8cbc0-36b0-4081-82b3-a2905048f7b9" TargetMode="External"/><Relationship Id="rId35" Type="http://schemas.openxmlformats.org/officeDocument/2006/relationships/hyperlink" Target="https://simpler.grants.gov/opportunity/bce8cd09-cc7a-47fc-a291-fdc1310a85e8" TargetMode="External"/><Relationship Id="rId43" Type="http://schemas.openxmlformats.org/officeDocument/2006/relationships/hyperlink" Target="https://simpler.grants.gov/opportunity/62055c6f-fb0d-4d3d-afd8-588672039c38" TargetMode="External"/><Relationship Id="rId48" Type="http://schemas.openxmlformats.org/officeDocument/2006/relationships/hyperlink" Target="https://www.nihr.ac.uk/funding/prp-44-04-service-evaluation-cqcs-statutory-mental-health-act-mha-duties/2026391" TargetMode="External"/><Relationship Id="rId56" Type="http://schemas.openxmlformats.org/officeDocument/2006/relationships/hyperlink" Target="https://www.santheafrica.org/funding/call-for-collaborative-grant-applications-hiv-cure-and-tb/" TargetMode="External"/><Relationship Id="rId64" Type="http://schemas.openxmlformats.org/officeDocument/2006/relationships/hyperlink" Target="https://eunic.eu/news/spaces-of-culture-2026" TargetMode="External"/><Relationship Id="rId8" Type="http://schemas.openxmlformats.org/officeDocument/2006/relationships/hyperlink" Target="https://innovationbridge.info/ibportal/content/prima-call-thematic-area-1-water-management-nexus" TargetMode="External"/><Relationship Id="rId51" Type="http://schemas.openxmlformats.org/officeDocument/2006/relationships/hyperlink" Target="https://www.sasuf.org/local-aimday-grants" TargetMode="External"/><Relationship Id="rId3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12" Type="http://schemas.openxmlformats.org/officeDocument/2006/relationships/hyperlink" Target="https://simpler.grants.gov/opportunity/8562209b-9432-4c01-b2b4-93a05b289d35" TargetMode="External"/><Relationship Id="rId17" Type="http://schemas.openxmlformats.org/officeDocument/2006/relationships/hyperlink" Target="https://gcgh.grandchallenges.org/challenge/novel-interventions-targeting-placental-and-gut-inflammation-improve-fetal-growth" TargetMode="External"/><Relationship Id="rId25" Type="http://schemas.openxmlformats.org/officeDocument/2006/relationships/hyperlink" Target="https://royalsociety.org/grants/jsps-postdoctoral/" TargetMode="External"/><Relationship Id="rId33" Type="http://schemas.openxmlformats.org/officeDocument/2006/relationships/hyperlink" Target="https://simpler.grants.gov/opportunity/4d3519d0-999d-476d-90d8-3f8cba678109" TargetMode="External"/><Relationship Id="rId38" Type="http://schemas.openxmlformats.org/officeDocument/2006/relationships/hyperlink" Target="https://www.alz.org/research/for_researchers/grants/types-of-grants/tau-pipeline-enabling-program-v" TargetMode="External"/><Relationship Id="rId46" Type="http://schemas.openxmlformats.org/officeDocument/2006/relationships/hyperlink" Target="http://notices.ukzn.ac.za/ViewNotice.aspx/116295" TargetMode="External"/><Relationship Id="rId59" Type="http://schemas.openxmlformats.org/officeDocument/2006/relationships/hyperlink" Target="https://simpler.grants.gov/opportunity/ae75aa4f-e367-4730-8524-b54dd8e38b66" TargetMode="External"/><Relationship Id="rId67" Type="http://schemas.openxmlformats.org/officeDocument/2006/relationships/hyperlink" Target="https://www.ukri.org/opportunity/contracts-for-innovation-foak26/?utm_medium=email&amp;utm_source=govdelivery" TargetMode="External"/><Relationship Id="rId20" Type="http://schemas.openxmlformats.org/officeDocument/2006/relationships/hyperlink" Target="https://gcgh.grandchallenges.org/challenge/breakthrough-innovations-significantly-reduce-cost-severe-acute-malnutrition-treatment" TargetMode="External"/><Relationship Id="rId41" Type="http://schemas.openxmlformats.org/officeDocument/2006/relationships/hyperlink" Target="https://wellcome.org/research-funding/schemes/infectious-disease-clinical-trial-development-award" TargetMode="External"/><Relationship Id="rId54" Type="http://schemas.openxmlformats.org/officeDocument/2006/relationships/hyperlink" Target="https://www.nihr.ac.uk/funding/prp-44-02-evaluation-liberty-protection-safeguards/2026389" TargetMode="External"/><Relationship Id="rId62" Type="http://schemas.openxmlformats.org/officeDocument/2006/relationships/hyperlink" Target="https://www.nrf.ac.za/wp-content/uploads/2026/03/SASUF-NRF-Seed-Grants-for-Collaborative-Research.pdf" TargetMode="External"/><Relationship Id="rId1" Type="http://schemas.openxmlformats.org/officeDocument/2006/relationships/hyperlink" Target="https://www.nihr.ac.uk/funding/i4i-product-development-awards-pda-nice-early-use-april-2026/2026400" TargetMode="External"/><Relationship Id="rId6" Type="http://schemas.openxmlformats.org/officeDocument/2006/relationships/hyperlink" Target="https://innovationbridge.info/ibportal/content/sustainable-site-transformation-perishable-mediterranean-agri-products-topic-131-2026" TargetMode="External"/><Relationship Id="rId15" Type="http://schemas.openxmlformats.org/officeDocument/2006/relationships/hyperlink" Target="https://cansa.org.za/files/2026/02/Research-CANSA-Call-for-Applied_Research-Proposal-Apr-2026-2.pdf" TargetMode="External"/><Relationship Id="rId23" Type="http://schemas.openxmlformats.org/officeDocument/2006/relationships/hyperlink" Target="https://www.ukri.org/opportunity/professional-doctorate-clinical-research-training-fellowship/" TargetMode="External"/><Relationship Id="rId28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36" Type="http://schemas.openxmlformats.org/officeDocument/2006/relationships/hyperlink" Target="https://simpler.grants.gov/opportunity/3ffaf1d3-b1dd-4025-81da-77b68112d627" TargetMode="External"/><Relationship Id="rId49" Type="http://schemas.openxmlformats.org/officeDocument/2006/relationships/hyperlink" Target="https://www.ukri.org/opportunity/cfi-boosting-fathers-engagement-to-improve-child-outcomes/" TargetMode="External"/><Relationship Id="rId57" Type="http://schemas.openxmlformats.org/officeDocument/2006/relationships/hyperlink" Target="https://simpler.grants.gov/opportunity/ce88b262-95b3-4f53-942d-41dc3ff2fa7f" TargetMode="External"/><Relationship Id="rId10" Type="http://schemas.openxmlformats.org/officeDocument/2006/relationships/hyperlink" Target="https://aria.org.uk/opportunity-spaces/scalable-neural-interfaces/massively-scalable-neurotechnologies/funding/" TargetMode="External"/><Relationship Id="rId31" Type="http://schemas.openxmlformats.org/officeDocument/2006/relationships/hyperlink" Target="https://simpler.grants.gov/opportunity/e9504865-dfff-4c6b-84ec-5f7951bc595c" TargetMode="External"/><Relationship Id="rId44" Type="http://schemas.openxmlformats.org/officeDocument/2006/relationships/hyperlink" Target="https://www.aacr.org/grants/aacr-novocure-cancer-research-grant-aacr-grants/" TargetMode="External"/><Relationship Id="rId52" Type="http://schemas.openxmlformats.org/officeDocument/2006/relationships/hyperlink" Target="https://www.sasuf.org/sasuf-nrf-seed-grants-for-collaborative-research" TargetMode="External"/><Relationship Id="rId60" Type="http://schemas.openxmlformats.org/officeDocument/2006/relationships/hyperlink" Target="https://www.nihr.ac.uk/funding/research-programme-social-care-march-2026/2026364-2026365-2026366-2026394" TargetMode="External"/><Relationship Id="rId65" Type="http://schemas.openxmlformats.org/officeDocument/2006/relationships/hyperlink" Target="https://www.ufs.ac.za/docs/librariesprovider41/nrf-evaluating-and-rating/nrf-european-research-council---call-guideline-2026.pdf?Status=Master&amp;sfvrsn=95a4f120_1" TargetMode="External"/><Relationship Id="rId4" Type="http://schemas.openxmlformats.org/officeDocument/2006/relationships/hyperlink" Target="https://nhc.praxisgms.co.za/xaLogin/NHC/RegLogin.aspx?ReturnUrl=%2f" TargetMode="External"/><Relationship Id="rId9" Type="http://schemas.openxmlformats.org/officeDocument/2006/relationships/hyperlink" Target="https://www.aacr.org/grants/beginning-investigator-grant-for-catalytic-research-big-cat/" TargetMode="External"/><Relationship Id="rId13" Type="http://schemas.openxmlformats.org/officeDocument/2006/relationships/hyperlink" Target="https://simpler.grants.gov/opportunity/1acaf143-425a-4d06-bff2-8ab8da6540f9" TargetMode="External"/><Relationship Id="rId18" Type="http://schemas.openxmlformats.org/officeDocument/2006/relationships/hyperlink" Target="https://gcgh.grandchallenges.org/challenge/addressing-physiological-barriers-micronutrient-absorption-fortified-foods" TargetMode="External"/><Relationship Id="rId39" Type="http://schemas.openxmlformats.org/officeDocument/2006/relationships/hyperlink" Target="https://www.alz.org/research/for_researchers/grants/types-of-grants/tau-pipeline-enabling-program-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showGridLines="0" zoomScale="107" zoomScaleNormal="107" workbookViewId="0">
      <pane ySplit="4" topLeftCell="A5" activePane="bottomLeft" state="frozen"/>
      <selection pane="bottomLeft" activeCell="D6" sqref="D6"/>
    </sheetView>
  </sheetViews>
  <sheetFormatPr defaultColWidth="8.6640625" defaultRowHeight="40.200000000000003" customHeight="1"/>
  <cols>
    <col min="1" max="1" width="32.6640625" style="238" customWidth="1"/>
    <col min="2" max="2" width="19.5546875" style="127" hidden="1" customWidth="1"/>
    <col min="3" max="3" width="17.5546875" style="225" customWidth="1"/>
    <col min="4" max="4" width="30.44140625" style="127" customWidth="1"/>
    <col min="5" max="5" width="51.21875" style="127" customWidth="1"/>
    <col min="6" max="6" width="33.33203125" style="127" customWidth="1"/>
    <col min="7" max="7" width="23.21875" style="129" customWidth="1"/>
    <col min="8" max="8" width="37.6640625" style="127" customWidth="1"/>
    <col min="9" max="16384" width="8.6640625" style="127"/>
  </cols>
  <sheetData>
    <row r="1" spans="1:8" s="225" customFormat="1" ht="22.8" customHeight="1">
      <c r="A1" s="221" t="s">
        <v>345</v>
      </c>
      <c r="B1" s="222"/>
      <c r="C1" s="222"/>
      <c r="D1" s="223"/>
      <c r="E1" s="224"/>
      <c r="F1" s="223"/>
      <c r="G1" s="239"/>
      <c r="H1" s="223"/>
    </row>
    <row r="2" spans="1:8" ht="15" customHeight="1">
      <c r="A2" s="226" t="s">
        <v>1</v>
      </c>
      <c r="B2" s="227"/>
      <c r="C2" s="228"/>
      <c r="D2" s="229"/>
      <c r="E2" s="229"/>
      <c r="F2" s="229"/>
      <c r="G2" s="217"/>
      <c r="H2" s="229"/>
    </row>
    <row r="3" spans="1:8" ht="6.6" customHeight="1">
      <c r="A3" s="230"/>
      <c r="B3" s="231"/>
      <c r="C3" s="232"/>
      <c r="D3" s="231"/>
      <c r="E3" s="231"/>
      <c r="F3" s="231"/>
      <c r="G3" s="218"/>
      <c r="H3" s="231"/>
    </row>
    <row r="4" spans="1:8" s="219" customFormat="1" ht="24.6" customHeight="1">
      <c r="A4" s="140" t="s">
        <v>2</v>
      </c>
      <c r="B4" s="20"/>
      <c r="C4" s="201" t="s">
        <v>3</v>
      </c>
      <c r="D4" s="20" t="s">
        <v>4</v>
      </c>
      <c r="E4" s="20" t="s">
        <v>5</v>
      </c>
      <c r="F4" s="20" t="s">
        <v>6</v>
      </c>
      <c r="G4" s="21" t="s">
        <v>7</v>
      </c>
      <c r="H4" s="20" t="s">
        <v>8</v>
      </c>
    </row>
    <row r="5" spans="1:8" s="26" customFormat="1" ht="28.8" customHeight="1">
      <c r="A5" s="262">
        <v>46199</v>
      </c>
      <c r="C5" s="263" t="s">
        <v>8</v>
      </c>
      <c r="D5" s="26" t="s">
        <v>14</v>
      </c>
      <c r="E5" s="27" t="s">
        <v>364</v>
      </c>
      <c r="F5" s="26" t="s">
        <v>365</v>
      </c>
      <c r="G5" s="264" t="s">
        <v>292</v>
      </c>
      <c r="H5" s="28" t="s">
        <v>17</v>
      </c>
    </row>
    <row r="6" spans="1:8" s="234" customFormat="1" ht="28.8" customHeight="1">
      <c r="A6" s="144">
        <v>46203</v>
      </c>
      <c r="B6" s="82">
        <f ca="1">TODAY()</f>
        <v>46191</v>
      </c>
      <c r="C6" s="84" t="s">
        <v>13</v>
      </c>
      <c r="D6" s="84" t="s">
        <v>62</v>
      </c>
      <c r="E6" s="84" t="s">
        <v>63</v>
      </c>
      <c r="F6" s="84" t="s">
        <v>16</v>
      </c>
      <c r="G6" s="240" t="s">
        <v>11</v>
      </c>
      <c r="H6" s="83" t="s">
        <v>64</v>
      </c>
    </row>
    <row r="7" spans="1:8" s="233" customFormat="1" ht="28.8" customHeight="1">
      <c r="A7" s="141">
        <v>46203</v>
      </c>
      <c r="B7" s="11">
        <f ca="1">TODAY()</f>
        <v>46191</v>
      </c>
      <c r="C7" s="13" t="s">
        <v>13</v>
      </c>
      <c r="D7" s="13" t="s">
        <v>14</v>
      </c>
      <c r="E7" s="13" t="s">
        <v>65</v>
      </c>
      <c r="F7" s="13" t="s">
        <v>16</v>
      </c>
      <c r="G7" s="52" t="s">
        <v>11</v>
      </c>
      <c r="H7" s="12" t="s">
        <v>66</v>
      </c>
    </row>
    <row r="8" spans="1:8" s="79" customFormat="1" ht="28.8" customHeight="1">
      <c r="A8" s="142">
        <v>46203</v>
      </c>
      <c r="C8" s="211" t="s">
        <v>73</v>
      </c>
      <c r="D8" s="79" t="s">
        <v>14</v>
      </c>
      <c r="E8" s="81" t="s">
        <v>305</v>
      </c>
      <c r="F8" s="81" t="s">
        <v>306</v>
      </c>
      <c r="G8" s="52" t="s">
        <v>292</v>
      </c>
      <c r="H8" s="80" t="s">
        <v>17</v>
      </c>
    </row>
    <row r="9" spans="1:8" s="235" customFormat="1" ht="28.8" customHeight="1">
      <c r="A9" s="145">
        <v>46203</v>
      </c>
      <c r="B9" s="77">
        <f ca="1">TODAY()</f>
        <v>46191</v>
      </c>
      <c r="C9" s="78" t="s">
        <v>13</v>
      </c>
      <c r="D9" s="78" t="s">
        <v>67</v>
      </c>
      <c r="E9" s="78" t="s">
        <v>68</v>
      </c>
      <c r="F9" s="78" t="s">
        <v>45</v>
      </c>
      <c r="G9" s="52" t="s">
        <v>11</v>
      </c>
      <c r="H9" s="42" t="s">
        <v>69</v>
      </c>
    </row>
    <row r="10" spans="1:8" s="65" customFormat="1" ht="28.8" customHeight="1">
      <c r="A10" s="241">
        <v>46203</v>
      </c>
      <c r="C10" s="242" t="s">
        <v>73</v>
      </c>
      <c r="D10" s="65" t="s">
        <v>321</v>
      </c>
      <c r="E10" s="65" t="s">
        <v>318</v>
      </c>
      <c r="F10" s="65" t="s">
        <v>319</v>
      </c>
      <c r="G10" s="52" t="s">
        <v>292</v>
      </c>
      <c r="H10" s="62" t="s">
        <v>320</v>
      </c>
    </row>
    <row r="11" spans="1:8" s="38" customFormat="1" ht="28.8" customHeight="1">
      <c r="A11" s="147">
        <v>46203</v>
      </c>
      <c r="C11" s="214" t="s">
        <v>73</v>
      </c>
      <c r="D11" s="90" t="s">
        <v>323</v>
      </c>
      <c r="E11" s="90" t="s">
        <v>322</v>
      </c>
      <c r="F11" s="38" t="s">
        <v>319</v>
      </c>
      <c r="G11" s="52" t="s">
        <v>292</v>
      </c>
      <c r="H11" s="91" t="s">
        <v>324</v>
      </c>
    </row>
    <row r="12" spans="1:8" s="126" customFormat="1" ht="28.8" customHeight="1">
      <c r="A12" s="146">
        <v>46209</v>
      </c>
      <c r="B12" s="82">
        <f ca="1">TODAY()</f>
        <v>46191</v>
      </c>
      <c r="C12" s="86" t="s">
        <v>13</v>
      </c>
      <c r="D12" s="86" t="s">
        <v>70</v>
      </c>
      <c r="E12" s="86" t="s">
        <v>71</v>
      </c>
      <c r="F12" s="86" t="s">
        <v>32</v>
      </c>
      <c r="G12" s="52" t="s">
        <v>11</v>
      </c>
      <c r="H12" s="85" t="s">
        <v>72</v>
      </c>
    </row>
    <row r="13" spans="1:8" s="128" customFormat="1" ht="28.8" customHeight="1">
      <c r="A13" s="147">
        <v>46204</v>
      </c>
      <c r="B13" s="38">
        <f ca="1">TODAY()</f>
        <v>46191</v>
      </c>
      <c r="C13" s="214" t="s">
        <v>73</v>
      </c>
      <c r="D13" s="90" t="s">
        <v>14</v>
      </c>
      <c r="E13" s="38" t="s">
        <v>74</v>
      </c>
      <c r="F13" s="38" t="s">
        <v>75</v>
      </c>
      <c r="G13" s="52" t="s">
        <v>11</v>
      </c>
      <c r="H13" s="91" t="s">
        <v>76</v>
      </c>
    </row>
    <row r="14" spans="1:8" s="131" customFormat="1" ht="28.8" customHeight="1">
      <c r="A14" s="142">
        <v>46204</v>
      </c>
      <c r="B14" s="79">
        <f ca="1">TODAY()</f>
        <v>46191</v>
      </c>
      <c r="C14" s="211" t="s">
        <v>73</v>
      </c>
      <c r="D14" s="81" t="s">
        <v>14</v>
      </c>
      <c r="E14" s="79" t="s">
        <v>77</v>
      </c>
      <c r="F14" s="79" t="s">
        <v>75</v>
      </c>
      <c r="G14" s="52" t="s">
        <v>11</v>
      </c>
      <c r="H14" s="80" t="s">
        <v>78</v>
      </c>
    </row>
    <row r="15" spans="1:8" s="236" customFormat="1" ht="28.8" customHeight="1">
      <c r="A15" s="145">
        <v>46210</v>
      </c>
      <c r="B15" s="77">
        <f ca="1">TODAY()</f>
        <v>46191</v>
      </c>
      <c r="C15" s="133" t="s">
        <v>13</v>
      </c>
      <c r="D15" s="133" t="s">
        <v>14</v>
      </c>
      <c r="E15" s="133" t="s">
        <v>79</v>
      </c>
      <c r="F15" s="133" t="s">
        <v>80</v>
      </c>
      <c r="G15" s="123" t="s">
        <v>11</v>
      </c>
      <c r="H15" s="132" t="s">
        <v>81</v>
      </c>
    </row>
    <row r="16" spans="1:8" s="234" customFormat="1" ht="28.8" customHeight="1">
      <c r="A16" s="144">
        <v>46211</v>
      </c>
      <c r="B16" s="82">
        <f ca="1">TODAY()</f>
        <v>46191</v>
      </c>
      <c r="C16" s="84" t="s">
        <v>13</v>
      </c>
      <c r="D16" s="84" t="s">
        <v>62</v>
      </c>
      <c r="E16" s="84" t="s">
        <v>82</v>
      </c>
      <c r="F16" s="84" t="s">
        <v>16</v>
      </c>
      <c r="G16" s="130" t="s">
        <v>11</v>
      </c>
      <c r="H16" s="83" t="s">
        <v>17</v>
      </c>
    </row>
    <row r="17" spans="1:11" s="14" customFormat="1" ht="28.8" customHeight="1">
      <c r="A17" s="143">
        <v>46211</v>
      </c>
      <c r="C17" s="202" t="s">
        <v>310</v>
      </c>
      <c r="D17" s="14" t="s">
        <v>14</v>
      </c>
      <c r="E17" s="14" t="s">
        <v>349</v>
      </c>
      <c r="F17" s="14" t="s">
        <v>348</v>
      </c>
      <c r="G17" s="31" t="s">
        <v>292</v>
      </c>
      <c r="H17" s="252" t="s">
        <v>350</v>
      </c>
    </row>
    <row r="18" spans="1:11" s="243" customFormat="1" ht="28.8" customHeight="1">
      <c r="A18" s="154">
        <v>46213</v>
      </c>
      <c r="B18" s="65">
        <f ca="1">TODAY()</f>
        <v>46191</v>
      </c>
      <c r="C18" s="242" t="s">
        <v>13</v>
      </c>
      <c r="D18" s="244" t="s">
        <v>14</v>
      </c>
      <c r="E18" s="244" t="s">
        <v>56</v>
      </c>
      <c r="F18" s="65" t="s">
        <v>47</v>
      </c>
      <c r="G18" s="240" t="s">
        <v>11</v>
      </c>
      <c r="H18" s="62" t="s">
        <v>17</v>
      </c>
    </row>
    <row r="19" spans="1:11" s="38" customFormat="1" ht="28.8" customHeight="1">
      <c r="A19" s="147">
        <v>46213</v>
      </c>
      <c r="C19" s="214" t="s">
        <v>310</v>
      </c>
      <c r="D19" s="38" t="s">
        <v>18</v>
      </c>
      <c r="E19" s="90" t="s">
        <v>335</v>
      </c>
      <c r="F19" s="38" t="s">
        <v>339</v>
      </c>
      <c r="G19" s="123" t="s">
        <v>336</v>
      </c>
      <c r="H19" s="91" t="s">
        <v>17</v>
      </c>
    </row>
    <row r="20" spans="1:11" s="248" customFormat="1" ht="28.8" customHeight="1">
      <c r="A20" s="152">
        <v>46217</v>
      </c>
      <c r="B20" s="245">
        <f ca="1">TODAY()</f>
        <v>46191</v>
      </c>
      <c r="C20" s="246" t="s">
        <v>13</v>
      </c>
      <c r="D20" s="246" t="s">
        <v>18</v>
      </c>
      <c r="E20" s="246" t="s">
        <v>83</v>
      </c>
      <c r="F20" s="246" t="s">
        <v>84</v>
      </c>
      <c r="G20" s="240" t="s">
        <v>11</v>
      </c>
      <c r="H20" s="247" t="s">
        <v>85</v>
      </c>
    </row>
    <row r="21" spans="1:11" s="235" customFormat="1" ht="28.8" customHeight="1">
      <c r="A21" s="148">
        <v>46218</v>
      </c>
      <c r="B21" s="77">
        <f ca="1">TODAY()</f>
        <v>46191</v>
      </c>
      <c r="C21" s="78" t="s">
        <v>13</v>
      </c>
      <c r="D21" s="78" t="s">
        <v>67</v>
      </c>
      <c r="E21" s="78" t="s">
        <v>86</v>
      </c>
      <c r="F21" s="78" t="s">
        <v>16</v>
      </c>
      <c r="G21" s="123" t="s">
        <v>11</v>
      </c>
      <c r="H21" s="42" t="s">
        <v>17</v>
      </c>
    </row>
    <row r="22" spans="1:11" s="65" customFormat="1" ht="28.8" customHeight="1">
      <c r="A22" s="154">
        <v>46218</v>
      </c>
      <c r="B22" s="65">
        <f ca="1">TODAY()</f>
        <v>46191</v>
      </c>
      <c r="C22" s="203" t="s">
        <v>87</v>
      </c>
      <c r="D22" s="65" t="s">
        <v>14</v>
      </c>
      <c r="E22" s="65" t="s">
        <v>88</v>
      </c>
      <c r="F22" s="244" t="s">
        <v>89</v>
      </c>
      <c r="G22" s="240" t="s">
        <v>11</v>
      </c>
      <c r="H22" s="62" t="s">
        <v>90</v>
      </c>
    </row>
    <row r="23" spans="1:11" s="38" customFormat="1" ht="28.8" customHeight="1">
      <c r="A23" s="147">
        <v>46218</v>
      </c>
      <c r="B23" s="38">
        <f ca="1">TODAY()</f>
        <v>46191</v>
      </c>
      <c r="C23" s="215" t="s">
        <v>87</v>
      </c>
      <c r="D23" s="90" t="s">
        <v>91</v>
      </c>
      <c r="E23" s="38" t="s">
        <v>92</v>
      </c>
      <c r="F23" s="90" t="s">
        <v>89</v>
      </c>
      <c r="G23" s="123" t="s">
        <v>11</v>
      </c>
      <c r="H23" s="91" t="s">
        <v>93</v>
      </c>
    </row>
    <row r="24" spans="1:11" s="65" customFormat="1" ht="28.8" customHeight="1">
      <c r="A24" s="154">
        <v>46219</v>
      </c>
      <c r="C24" s="242" t="s">
        <v>310</v>
      </c>
      <c r="D24" s="65" t="s">
        <v>14</v>
      </c>
      <c r="E24" s="244" t="s">
        <v>352</v>
      </c>
      <c r="F24" s="65" t="s">
        <v>299</v>
      </c>
      <c r="G24" s="253" t="s">
        <v>292</v>
      </c>
      <c r="H24" s="254" t="s">
        <v>353</v>
      </c>
    </row>
    <row r="25" spans="1:11" s="236" customFormat="1" ht="28.8" customHeight="1">
      <c r="A25" s="145">
        <v>46224</v>
      </c>
      <c r="B25" s="77">
        <f ca="1">TODAY()</f>
        <v>46191</v>
      </c>
      <c r="C25" s="133" t="s">
        <v>13</v>
      </c>
      <c r="D25" s="133" t="s">
        <v>94</v>
      </c>
      <c r="E25" s="133" t="s">
        <v>95</v>
      </c>
      <c r="F25" s="133" t="s">
        <v>84</v>
      </c>
      <c r="G25" s="123" t="s">
        <v>11</v>
      </c>
      <c r="H25" s="132" t="s">
        <v>96</v>
      </c>
    </row>
    <row r="26" spans="1:11" s="134" customFormat="1" ht="28.8" customHeight="1">
      <c r="A26" s="144">
        <v>46225</v>
      </c>
      <c r="B26" s="84" t="s">
        <v>37</v>
      </c>
      <c r="C26" s="216" t="s">
        <v>13</v>
      </c>
      <c r="D26" s="134" t="s">
        <v>14</v>
      </c>
      <c r="E26" s="135" t="s">
        <v>37</v>
      </c>
      <c r="F26" s="84" t="s">
        <v>38</v>
      </c>
      <c r="G26" s="130" t="s">
        <v>292</v>
      </c>
      <c r="H26" s="83" t="s">
        <v>39</v>
      </c>
      <c r="I26" s="80"/>
      <c r="J26" s="80"/>
      <c r="K26" s="80"/>
    </row>
    <row r="27" spans="1:11" s="128" customFormat="1" ht="28.8" customHeight="1">
      <c r="A27" s="147">
        <v>46225</v>
      </c>
      <c r="B27" s="77">
        <f ca="1">TODAY()</f>
        <v>46191</v>
      </c>
      <c r="C27" s="214" t="s">
        <v>13</v>
      </c>
      <c r="D27" s="38" t="s">
        <v>97</v>
      </c>
      <c r="E27" s="38" t="s">
        <v>98</v>
      </c>
      <c r="F27" s="90" t="s">
        <v>35</v>
      </c>
      <c r="G27" s="123" t="s">
        <v>11</v>
      </c>
      <c r="H27" s="91" t="s">
        <v>301</v>
      </c>
    </row>
    <row r="28" spans="1:11" s="234" customFormat="1" ht="28.8" customHeight="1">
      <c r="A28" s="144">
        <v>46231</v>
      </c>
      <c r="B28" s="82">
        <f ca="1">TODAY()</f>
        <v>46191</v>
      </c>
      <c r="C28" s="84" t="s">
        <v>13</v>
      </c>
      <c r="D28" s="84" t="s">
        <v>99</v>
      </c>
      <c r="E28" s="84" t="s">
        <v>100</v>
      </c>
      <c r="F28" s="84" t="s">
        <v>84</v>
      </c>
      <c r="G28" s="130" t="s">
        <v>11</v>
      </c>
      <c r="H28" s="83" t="s">
        <v>17</v>
      </c>
    </row>
    <row r="29" spans="1:11" s="202" customFormat="1" ht="28.8" customHeight="1">
      <c r="A29" s="143">
        <v>46234</v>
      </c>
      <c r="C29" s="202" t="s">
        <v>87</v>
      </c>
      <c r="D29" s="202" t="s">
        <v>14</v>
      </c>
      <c r="E29" s="202" t="s">
        <v>325</v>
      </c>
      <c r="F29" s="202" t="s">
        <v>319</v>
      </c>
      <c r="G29" s="31" t="s">
        <v>292</v>
      </c>
      <c r="H29" s="15" t="s">
        <v>17</v>
      </c>
    </row>
    <row r="30" spans="1:11" s="65" customFormat="1" ht="28.8" customHeight="1">
      <c r="A30" s="154">
        <v>46237</v>
      </c>
      <c r="B30" s="65">
        <f ca="1">TODAY()</f>
        <v>46191</v>
      </c>
      <c r="C30" s="242" t="s">
        <v>87</v>
      </c>
      <c r="D30" s="244" t="s">
        <v>14</v>
      </c>
      <c r="E30" s="65" t="s">
        <v>52</v>
      </c>
      <c r="F30" s="65" t="s">
        <v>101</v>
      </c>
      <c r="G30" s="240" t="s">
        <v>11</v>
      </c>
      <c r="H30" s="62" t="s">
        <v>17</v>
      </c>
    </row>
    <row r="31" spans="1:11" s="14" customFormat="1" ht="28.8" customHeight="1">
      <c r="A31" s="143">
        <v>46237</v>
      </c>
      <c r="C31" s="202" t="s">
        <v>87</v>
      </c>
      <c r="D31" s="14" t="s">
        <v>14</v>
      </c>
      <c r="E31" s="14" t="s">
        <v>361</v>
      </c>
      <c r="F31" s="14" t="s">
        <v>362</v>
      </c>
      <c r="G31" s="52" t="s">
        <v>292</v>
      </c>
      <c r="H31" s="15" t="s">
        <v>17</v>
      </c>
    </row>
    <row r="32" spans="1:11" s="65" customFormat="1" ht="28.8" customHeight="1">
      <c r="A32" s="154">
        <v>46248</v>
      </c>
      <c r="B32" s="65">
        <f ca="1">TODAY()</f>
        <v>46191</v>
      </c>
      <c r="C32" s="203" t="s">
        <v>87</v>
      </c>
      <c r="D32" s="244" t="s">
        <v>102</v>
      </c>
      <c r="E32" s="244" t="s">
        <v>103</v>
      </c>
      <c r="F32" s="244" t="s">
        <v>89</v>
      </c>
      <c r="G32" s="240" t="s">
        <v>11</v>
      </c>
      <c r="H32" s="62" t="s">
        <v>104</v>
      </c>
    </row>
    <row r="33" spans="1:8" s="38" customFormat="1" ht="28.8" customHeight="1">
      <c r="A33" s="147">
        <v>46248</v>
      </c>
      <c r="C33" s="214" t="s">
        <v>310</v>
      </c>
      <c r="D33" s="38" t="s">
        <v>14</v>
      </c>
      <c r="E33" s="38" t="s">
        <v>333</v>
      </c>
      <c r="F33" s="38" t="s">
        <v>32</v>
      </c>
      <c r="G33" s="123" t="s">
        <v>292</v>
      </c>
      <c r="H33" s="91" t="s">
        <v>334</v>
      </c>
    </row>
    <row r="34" spans="1:8" s="62" customFormat="1" ht="28.8" customHeight="1">
      <c r="A34" s="154">
        <v>46251</v>
      </c>
      <c r="C34" s="62" t="s">
        <v>310</v>
      </c>
      <c r="D34" s="242" t="s">
        <v>14</v>
      </c>
      <c r="E34" s="203" t="s">
        <v>327</v>
      </c>
      <c r="F34" s="242" t="s">
        <v>32</v>
      </c>
      <c r="G34" s="240" t="s">
        <v>292</v>
      </c>
      <c r="H34" s="62" t="s">
        <v>326</v>
      </c>
    </row>
    <row r="35" spans="1:8" s="38" customFormat="1" ht="28.8" customHeight="1">
      <c r="A35" s="147">
        <v>46254</v>
      </c>
      <c r="C35" s="214" t="s">
        <v>310</v>
      </c>
      <c r="D35" s="38" t="s">
        <v>14</v>
      </c>
      <c r="E35" s="38" t="s">
        <v>315</v>
      </c>
      <c r="F35" s="90" t="s">
        <v>317</v>
      </c>
      <c r="G35" s="123" t="s">
        <v>292</v>
      </c>
      <c r="H35" s="89" t="s">
        <v>316</v>
      </c>
    </row>
    <row r="36" spans="1:8" s="65" customFormat="1" ht="28.8" customHeight="1">
      <c r="A36" s="154">
        <v>46260</v>
      </c>
      <c r="C36" s="242" t="s">
        <v>310</v>
      </c>
      <c r="D36" s="65" t="s">
        <v>14</v>
      </c>
      <c r="E36" s="65" t="s">
        <v>356</v>
      </c>
      <c r="F36" s="65" t="s">
        <v>358</v>
      </c>
      <c r="G36" s="240" t="s">
        <v>292</v>
      </c>
      <c r="H36" s="73" t="s">
        <v>357</v>
      </c>
    </row>
    <row r="37" spans="1:8" s="14" customFormat="1" ht="28.8" customHeight="1">
      <c r="A37" s="143">
        <v>46262</v>
      </c>
      <c r="C37" s="202" t="s">
        <v>310</v>
      </c>
      <c r="D37" s="14" t="s">
        <v>14</v>
      </c>
      <c r="E37" s="10" t="s">
        <v>329</v>
      </c>
      <c r="F37" s="14" t="s">
        <v>330</v>
      </c>
      <c r="G37" s="31" t="s">
        <v>292</v>
      </c>
      <c r="H37" s="15" t="s">
        <v>328</v>
      </c>
    </row>
    <row r="38" spans="1:8" s="248" customFormat="1" ht="28.8" customHeight="1">
      <c r="A38" s="152">
        <v>46265</v>
      </c>
      <c r="B38" s="245">
        <f ca="1">TODAY()</f>
        <v>46191</v>
      </c>
      <c r="C38" s="246" t="s">
        <v>13</v>
      </c>
      <c r="D38" s="246" t="s">
        <v>99</v>
      </c>
      <c r="E38" s="246" t="s">
        <v>105</v>
      </c>
      <c r="F38" s="246" t="s">
        <v>106</v>
      </c>
      <c r="G38" s="240" t="s">
        <v>11</v>
      </c>
      <c r="H38" s="247" t="s">
        <v>17</v>
      </c>
    </row>
    <row r="39" spans="1:8" s="235" customFormat="1" ht="28.8" customHeight="1">
      <c r="A39" s="148">
        <v>46265</v>
      </c>
      <c r="B39" s="77">
        <f ca="1">TODAY()</f>
        <v>46191</v>
      </c>
      <c r="C39" s="78" t="s">
        <v>13</v>
      </c>
      <c r="D39" s="78" t="s">
        <v>99</v>
      </c>
      <c r="E39" s="78" t="s">
        <v>107</v>
      </c>
      <c r="F39" s="78" t="s">
        <v>106</v>
      </c>
      <c r="G39" s="123" t="s">
        <v>11</v>
      </c>
      <c r="H39" s="42" t="s">
        <v>17</v>
      </c>
    </row>
    <row r="40" spans="1:8" s="65" customFormat="1" ht="28.8" customHeight="1">
      <c r="A40" s="154">
        <v>46265</v>
      </c>
      <c r="B40" s="65">
        <f ca="1">TODAY()</f>
        <v>46191</v>
      </c>
      <c r="C40" s="203" t="s">
        <v>87</v>
      </c>
      <c r="D40" s="244" t="s">
        <v>108</v>
      </c>
      <c r="E40" s="65" t="s">
        <v>109</v>
      </c>
      <c r="F40" s="244" t="s">
        <v>89</v>
      </c>
      <c r="G40" s="240" t="s">
        <v>11</v>
      </c>
      <c r="H40" s="62" t="s">
        <v>110</v>
      </c>
    </row>
    <row r="41" spans="1:8" s="128" customFormat="1" ht="28.8" customHeight="1">
      <c r="A41" s="145">
        <v>46265</v>
      </c>
      <c r="B41" s="77">
        <f ca="1">TODAY()</f>
        <v>46191</v>
      </c>
      <c r="C41" s="133" t="s">
        <v>13</v>
      </c>
      <c r="D41" s="133" t="s">
        <v>111</v>
      </c>
      <c r="E41" s="133" t="s">
        <v>112</v>
      </c>
      <c r="F41" s="133" t="s">
        <v>113</v>
      </c>
      <c r="G41" s="123" t="s">
        <v>11</v>
      </c>
      <c r="H41" s="132" t="s">
        <v>114</v>
      </c>
    </row>
    <row r="42" spans="1:8" s="65" customFormat="1" ht="28.8" customHeight="1">
      <c r="A42" s="154">
        <v>46265</v>
      </c>
      <c r="B42" s="65">
        <f ca="1">TODAY()</f>
        <v>46191</v>
      </c>
      <c r="C42" s="242" t="s">
        <v>73</v>
      </c>
      <c r="D42" s="244" t="s">
        <v>115</v>
      </c>
      <c r="E42" s="244" t="s">
        <v>116</v>
      </c>
      <c r="F42" s="244" t="s">
        <v>89</v>
      </c>
      <c r="G42" s="240" t="s">
        <v>11</v>
      </c>
      <c r="H42" s="249">
        <v>488000</v>
      </c>
    </row>
    <row r="43" spans="1:8" s="14" customFormat="1" ht="28.8" customHeight="1">
      <c r="A43" s="143">
        <v>46265</v>
      </c>
      <c r="C43" s="202" t="s">
        <v>309</v>
      </c>
      <c r="D43" s="14" t="s">
        <v>14</v>
      </c>
      <c r="E43" s="14" t="s">
        <v>308</v>
      </c>
      <c r="F43" s="14" t="s">
        <v>307</v>
      </c>
      <c r="G43" s="31" t="s">
        <v>292</v>
      </c>
      <c r="H43" s="15" t="s">
        <v>17</v>
      </c>
    </row>
    <row r="44" spans="1:8" s="237" customFormat="1" ht="28.8" customHeight="1">
      <c r="A44" s="144">
        <v>46267</v>
      </c>
      <c r="B44" s="82">
        <f ca="1">TODAY()</f>
        <v>46191</v>
      </c>
      <c r="C44" s="84" t="s">
        <v>13</v>
      </c>
      <c r="D44" s="84" t="s">
        <v>117</v>
      </c>
      <c r="E44" s="84" t="s">
        <v>118</v>
      </c>
      <c r="F44" s="84" t="s">
        <v>119</v>
      </c>
      <c r="G44" s="130" t="s">
        <v>11</v>
      </c>
      <c r="H44" s="83" t="s">
        <v>120</v>
      </c>
    </row>
    <row r="45" spans="1:8" s="235" customFormat="1" ht="28.8" customHeight="1">
      <c r="A45" s="145">
        <v>46268</v>
      </c>
      <c r="B45" s="77">
        <f ca="1">TODAY()</f>
        <v>46191</v>
      </c>
      <c r="C45" s="133" t="s">
        <v>8</v>
      </c>
      <c r="D45" s="133" t="s">
        <v>121</v>
      </c>
      <c r="E45" s="133" t="s">
        <v>122</v>
      </c>
      <c r="F45" s="133" t="s">
        <v>32</v>
      </c>
      <c r="G45" s="123" t="s">
        <v>11</v>
      </c>
      <c r="H45" s="132" t="s">
        <v>123</v>
      </c>
    </row>
    <row r="46" spans="1:8" s="65" customFormat="1" ht="28.8" customHeight="1">
      <c r="A46" s="255">
        <v>46273</v>
      </c>
      <c r="C46" s="242" t="s">
        <v>310</v>
      </c>
      <c r="D46" s="65" t="s">
        <v>14</v>
      </c>
      <c r="E46" s="65" t="s">
        <v>347</v>
      </c>
      <c r="F46" s="65" t="s">
        <v>299</v>
      </c>
      <c r="G46" s="240" t="s">
        <v>292</v>
      </c>
      <c r="H46" s="256" t="s">
        <v>346</v>
      </c>
    </row>
    <row r="47" spans="1:8" s="14" customFormat="1" ht="28.8" customHeight="1">
      <c r="A47" s="162">
        <v>46273</v>
      </c>
      <c r="C47" s="202" t="s">
        <v>310</v>
      </c>
      <c r="D47" s="14" t="s">
        <v>14</v>
      </c>
      <c r="E47" s="14" t="s">
        <v>354</v>
      </c>
      <c r="F47" s="14" t="s">
        <v>299</v>
      </c>
      <c r="G47" s="52" t="s">
        <v>292</v>
      </c>
      <c r="H47" s="251" t="s">
        <v>355</v>
      </c>
    </row>
    <row r="48" spans="1:8" s="79" customFormat="1" ht="28.8" customHeight="1">
      <c r="A48" s="142">
        <v>46274</v>
      </c>
      <c r="B48" s="79">
        <f ca="1">TODAY()</f>
        <v>46191</v>
      </c>
      <c r="C48" s="211" t="s">
        <v>73</v>
      </c>
      <c r="D48" s="81" t="s">
        <v>14</v>
      </c>
      <c r="E48" s="81" t="s">
        <v>124</v>
      </c>
      <c r="F48" s="79" t="s">
        <v>75</v>
      </c>
      <c r="G48" s="130" t="s">
        <v>11</v>
      </c>
      <c r="H48" s="80" t="s">
        <v>125</v>
      </c>
    </row>
    <row r="49" spans="1:8" s="236" customFormat="1" ht="28.8" customHeight="1">
      <c r="A49" s="148">
        <v>46275</v>
      </c>
      <c r="B49" s="77">
        <f ca="1">TODAY()</f>
        <v>46191</v>
      </c>
      <c r="C49" s="78" t="s">
        <v>13</v>
      </c>
      <c r="D49" s="78" t="s">
        <v>14</v>
      </c>
      <c r="E49" s="78" t="s">
        <v>126</v>
      </c>
      <c r="F49" s="78" t="s">
        <v>127</v>
      </c>
      <c r="G49" s="123" t="s">
        <v>11</v>
      </c>
      <c r="H49" s="42" t="s">
        <v>128</v>
      </c>
    </row>
    <row r="50" spans="1:8" s="79" customFormat="1" ht="28.8" customHeight="1">
      <c r="A50" s="142">
        <v>46275</v>
      </c>
      <c r="C50" s="211" t="s">
        <v>73</v>
      </c>
      <c r="D50" s="79" t="s">
        <v>14</v>
      </c>
      <c r="E50" s="136" t="s">
        <v>298</v>
      </c>
      <c r="F50" s="125" t="s">
        <v>38</v>
      </c>
      <c r="G50" s="130" t="s">
        <v>292</v>
      </c>
      <c r="H50" s="80" t="s">
        <v>300</v>
      </c>
    </row>
    <row r="51" spans="1:8" s="235" customFormat="1" ht="28.8" customHeight="1">
      <c r="A51" s="145">
        <v>46279</v>
      </c>
      <c r="B51" s="77">
        <f ca="1">TODAY()</f>
        <v>46191</v>
      </c>
      <c r="C51" s="133" t="s">
        <v>13</v>
      </c>
      <c r="D51" s="133" t="s">
        <v>14</v>
      </c>
      <c r="E51" s="133" t="s">
        <v>129</v>
      </c>
      <c r="F51" s="133" t="s">
        <v>38</v>
      </c>
      <c r="G51" s="123" t="s">
        <v>11</v>
      </c>
      <c r="H51" s="132" t="s">
        <v>130</v>
      </c>
    </row>
    <row r="52" spans="1:8" s="237" customFormat="1" ht="28.8" customHeight="1">
      <c r="A52" s="144">
        <v>46280</v>
      </c>
      <c r="B52" s="82">
        <f ca="1">TODAY()</f>
        <v>46191</v>
      </c>
      <c r="C52" s="84" t="s">
        <v>13</v>
      </c>
      <c r="D52" s="84" t="s">
        <v>131</v>
      </c>
      <c r="E52" s="84" t="s">
        <v>132</v>
      </c>
      <c r="F52" s="84" t="s">
        <v>32</v>
      </c>
      <c r="G52" s="130" t="s">
        <v>11</v>
      </c>
      <c r="H52" s="83" t="s">
        <v>133</v>
      </c>
    </row>
    <row r="53" spans="1:8" s="14" customFormat="1" ht="28.8" customHeight="1">
      <c r="A53" s="143">
        <v>46280</v>
      </c>
      <c r="C53" s="202" t="s">
        <v>13</v>
      </c>
      <c r="D53" s="14" t="s">
        <v>14</v>
      </c>
      <c r="E53" s="14" t="s">
        <v>302</v>
      </c>
      <c r="F53" s="14" t="s">
        <v>303</v>
      </c>
      <c r="G53" s="31" t="s">
        <v>292</v>
      </c>
      <c r="H53" s="15" t="s">
        <v>304</v>
      </c>
    </row>
    <row r="54" spans="1:8" s="79" customFormat="1" ht="28.8" customHeight="1">
      <c r="A54" s="142">
        <v>46280</v>
      </c>
      <c r="C54" s="211" t="s">
        <v>310</v>
      </c>
      <c r="D54" s="79" t="s">
        <v>14</v>
      </c>
      <c r="E54" s="79" t="s">
        <v>331</v>
      </c>
      <c r="F54" s="79" t="s">
        <v>32</v>
      </c>
      <c r="G54" s="130" t="s">
        <v>292</v>
      </c>
      <c r="H54" s="80" t="s">
        <v>332</v>
      </c>
    </row>
    <row r="55" spans="1:8" s="14" customFormat="1" ht="28.8" customHeight="1">
      <c r="A55" s="143">
        <v>46280</v>
      </c>
      <c r="C55" s="202" t="s">
        <v>310</v>
      </c>
      <c r="D55" s="14" t="s">
        <v>14</v>
      </c>
      <c r="E55" s="14" t="s">
        <v>351</v>
      </c>
      <c r="F55" s="14" t="s">
        <v>299</v>
      </c>
      <c r="G55" s="52" t="s">
        <v>292</v>
      </c>
      <c r="H55" s="15" t="s">
        <v>17</v>
      </c>
    </row>
    <row r="56" spans="1:8" s="250" customFormat="1" ht="28.8" customHeight="1">
      <c r="A56" s="152">
        <v>46287</v>
      </c>
      <c r="B56" s="245">
        <f ca="1">TODAY()</f>
        <v>46191</v>
      </c>
      <c r="C56" s="246" t="s">
        <v>13</v>
      </c>
      <c r="D56" s="246" t="s">
        <v>99</v>
      </c>
      <c r="E56" s="246" t="s">
        <v>134</v>
      </c>
      <c r="F56" s="246" t="s">
        <v>84</v>
      </c>
      <c r="G56" s="240" t="s">
        <v>11</v>
      </c>
      <c r="H56" s="247" t="s">
        <v>17</v>
      </c>
    </row>
    <row r="57" spans="1:8" s="38" customFormat="1" ht="28.8" customHeight="1">
      <c r="A57" s="147">
        <v>46290</v>
      </c>
      <c r="C57" s="214" t="s">
        <v>342</v>
      </c>
      <c r="D57" s="38" t="s">
        <v>341</v>
      </c>
      <c r="E57" s="90" t="s">
        <v>338</v>
      </c>
      <c r="F57" s="38" t="s">
        <v>340</v>
      </c>
      <c r="G57" s="123" t="s">
        <v>292</v>
      </c>
      <c r="H57" s="91" t="s">
        <v>337</v>
      </c>
    </row>
    <row r="58" spans="1:8" s="62" customFormat="1" ht="28.8" customHeight="1">
      <c r="A58" s="154">
        <v>46290</v>
      </c>
      <c r="C58" s="62" t="s">
        <v>310</v>
      </c>
      <c r="D58" s="242" t="s">
        <v>162</v>
      </c>
      <c r="E58" s="203" t="s">
        <v>343</v>
      </c>
      <c r="F58" s="242" t="s">
        <v>344</v>
      </c>
      <c r="G58" s="240" t="s">
        <v>292</v>
      </c>
      <c r="H58" s="62" t="s">
        <v>17</v>
      </c>
    </row>
    <row r="59" spans="1:8" s="236" customFormat="1" ht="28.8" customHeight="1">
      <c r="A59" s="148">
        <v>46294</v>
      </c>
      <c r="B59" s="77">
        <f ca="1">TODAY()</f>
        <v>46191</v>
      </c>
      <c r="C59" s="78" t="s">
        <v>13</v>
      </c>
      <c r="D59" s="78" t="s">
        <v>135</v>
      </c>
      <c r="E59" s="78" t="s">
        <v>136</v>
      </c>
      <c r="F59" s="78" t="s">
        <v>137</v>
      </c>
      <c r="G59" s="123" t="s">
        <v>11</v>
      </c>
      <c r="H59" s="42" t="s">
        <v>17</v>
      </c>
    </row>
    <row r="60" spans="1:8" s="250" customFormat="1" ht="28.8" customHeight="1">
      <c r="A60" s="152">
        <v>46295</v>
      </c>
      <c r="B60" s="245">
        <f ca="1">TODAY()</f>
        <v>46191</v>
      </c>
      <c r="C60" s="246" t="s">
        <v>13</v>
      </c>
      <c r="D60" s="246" t="s">
        <v>14</v>
      </c>
      <c r="E60" s="246" t="s">
        <v>138</v>
      </c>
      <c r="F60" s="246" t="s">
        <v>45</v>
      </c>
      <c r="G60" s="240" t="s">
        <v>11</v>
      </c>
      <c r="H60" s="247" t="s">
        <v>17</v>
      </c>
    </row>
    <row r="61" spans="1:8" s="38" customFormat="1" ht="28.8" customHeight="1">
      <c r="A61" s="147">
        <v>46310</v>
      </c>
      <c r="B61" s="38">
        <f ca="1">TODAY()</f>
        <v>46191</v>
      </c>
      <c r="C61" s="214" t="s">
        <v>139</v>
      </c>
      <c r="D61" s="38" t="s">
        <v>14</v>
      </c>
      <c r="E61" s="38" t="s">
        <v>140</v>
      </c>
      <c r="F61" s="90" t="s">
        <v>27</v>
      </c>
      <c r="G61" s="123" t="s">
        <v>11</v>
      </c>
      <c r="H61" s="124">
        <v>60000</v>
      </c>
    </row>
    <row r="62" spans="1:8" s="65" customFormat="1" ht="28.8" customHeight="1">
      <c r="A62" s="154">
        <v>46330</v>
      </c>
      <c r="B62" s="65">
        <f ca="1">TODAY()</f>
        <v>46191</v>
      </c>
      <c r="C62" s="242" t="s">
        <v>13</v>
      </c>
      <c r="D62" s="65" t="s">
        <v>141</v>
      </c>
      <c r="E62" s="244" t="s">
        <v>142</v>
      </c>
      <c r="F62" s="244" t="s">
        <v>27</v>
      </c>
      <c r="G62" s="240" t="s">
        <v>11</v>
      </c>
      <c r="H62" s="62" t="s">
        <v>143</v>
      </c>
    </row>
    <row r="63" spans="1:8" s="128" customFormat="1" ht="28.8" customHeight="1">
      <c r="A63" s="148">
        <v>46331</v>
      </c>
      <c r="B63" s="77">
        <f ca="1">TODAY()</f>
        <v>46191</v>
      </c>
      <c r="C63" s="78" t="s">
        <v>13</v>
      </c>
      <c r="D63" s="78" t="s">
        <v>144</v>
      </c>
      <c r="E63" s="78" t="s">
        <v>145</v>
      </c>
      <c r="F63" s="78" t="s">
        <v>32</v>
      </c>
      <c r="G63" s="123" t="s">
        <v>11</v>
      </c>
      <c r="H63" s="42" t="s">
        <v>146</v>
      </c>
    </row>
    <row r="64" spans="1:8" s="250" customFormat="1" ht="28.8" customHeight="1">
      <c r="A64" s="152">
        <v>46339</v>
      </c>
      <c r="B64" s="245">
        <f ca="1">TODAY()</f>
        <v>46191</v>
      </c>
      <c r="C64" s="246" t="s">
        <v>13</v>
      </c>
      <c r="D64" s="246" t="s">
        <v>14</v>
      </c>
      <c r="E64" s="246" t="s">
        <v>147</v>
      </c>
      <c r="F64" s="246" t="s">
        <v>45</v>
      </c>
      <c r="G64" s="240" t="s">
        <v>11</v>
      </c>
      <c r="H64" s="247" t="s">
        <v>148</v>
      </c>
    </row>
    <row r="65" spans="1:8" s="236" customFormat="1" ht="28.8" customHeight="1">
      <c r="A65" s="148">
        <v>46342</v>
      </c>
      <c r="B65" s="77">
        <f ca="1">TODAY()</f>
        <v>46191</v>
      </c>
      <c r="C65" s="78" t="s">
        <v>13</v>
      </c>
      <c r="D65" s="78" t="s">
        <v>149</v>
      </c>
      <c r="E65" s="78" t="s">
        <v>150</v>
      </c>
      <c r="F65" s="78" t="s">
        <v>151</v>
      </c>
      <c r="G65" s="123" t="s">
        <v>11</v>
      </c>
      <c r="H65" s="42" t="s">
        <v>17</v>
      </c>
    </row>
    <row r="66" spans="1:8" s="250" customFormat="1" ht="28.8" customHeight="1">
      <c r="A66" s="152">
        <v>46344</v>
      </c>
      <c r="B66" s="245">
        <f ca="1">TODAY()</f>
        <v>46191</v>
      </c>
      <c r="C66" s="246" t="s">
        <v>13</v>
      </c>
      <c r="D66" s="246" t="s">
        <v>14</v>
      </c>
      <c r="E66" s="246" t="s">
        <v>152</v>
      </c>
      <c r="F66" s="246" t="s">
        <v>45</v>
      </c>
      <c r="G66" s="240" t="s">
        <v>11</v>
      </c>
      <c r="H66" s="247" t="s">
        <v>17</v>
      </c>
    </row>
    <row r="67" spans="1:8" s="128" customFormat="1" ht="28.8" customHeight="1">
      <c r="A67" s="148">
        <v>46345</v>
      </c>
      <c r="B67" s="77">
        <f ca="1">TODAY()</f>
        <v>46191</v>
      </c>
      <c r="C67" s="78" t="s">
        <v>13</v>
      </c>
      <c r="D67" s="78" t="s">
        <v>18</v>
      </c>
      <c r="E67" s="78" t="s">
        <v>153</v>
      </c>
      <c r="F67" s="78" t="s">
        <v>45</v>
      </c>
      <c r="G67" s="123" t="s">
        <v>11</v>
      </c>
      <c r="H67" s="42" t="s">
        <v>17</v>
      </c>
    </row>
    <row r="68" spans="1:8" s="250" customFormat="1" ht="28.8" customHeight="1">
      <c r="A68" s="152">
        <v>46349</v>
      </c>
      <c r="B68" s="245">
        <f ca="1">TODAY()</f>
        <v>46191</v>
      </c>
      <c r="C68" s="246" t="s">
        <v>13</v>
      </c>
      <c r="D68" s="246" t="s">
        <v>14</v>
      </c>
      <c r="E68" s="246" t="s">
        <v>154</v>
      </c>
      <c r="F68" s="246" t="s">
        <v>45</v>
      </c>
      <c r="G68" s="240" t="s">
        <v>11</v>
      </c>
      <c r="H68" s="247" t="s">
        <v>155</v>
      </c>
    </row>
    <row r="69" spans="1:8" s="128" customFormat="1" ht="28.8" customHeight="1">
      <c r="A69" s="148">
        <v>46357</v>
      </c>
      <c r="B69" s="77">
        <f ca="1">TODAY()</f>
        <v>46191</v>
      </c>
      <c r="C69" s="78" t="s">
        <v>13</v>
      </c>
      <c r="D69" s="78" t="s">
        <v>70</v>
      </c>
      <c r="E69" s="78" t="s">
        <v>156</v>
      </c>
      <c r="F69" s="78" t="s">
        <v>157</v>
      </c>
      <c r="G69" s="123" t="s">
        <v>11</v>
      </c>
      <c r="H69" s="42" t="s">
        <v>158</v>
      </c>
    </row>
    <row r="70" spans="1:8" s="250" customFormat="1" ht="28.8" customHeight="1">
      <c r="A70" s="152">
        <v>46394</v>
      </c>
      <c r="B70" s="245">
        <f ca="1">TODAY()</f>
        <v>46191</v>
      </c>
      <c r="C70" s="246" t="s">
        <v>13</v>
      </c>
      <c r="D70" s="246" t="s">
        <v>67</v>
      </c>
      <c r="E70" s="246" t="s">
        <v>159</v>
      </c>
      <c r="F70" s="246" t="s">
        <v>137</v>
      </c>
      <c r="G70" s="240" t="s">
        <v>11</v>
      </c>
      <c r="H70" s="247" t="s">
        <v>160</v>
      </c>
    </row>
    <row r="71" spans="1:8" s="128" customFormat="1" ht="28.8" customHeight="1">
      <c r="A71" s="148">
        <v>46394</v>
      </c>
      <c r="B71" s="77">
        <f ca="1">TODAY()</f>
        <v>46191</v>
      </c>
      <c r="C71" s="78" t="s">
        <v>13</v>
      </c>
      <c r="D71" s="78" t="s">
        <v>67</v>
      </c>
      <c r="E71" s="78" t="s">
        <v>159</v>
      </c>
      <c r="F71" s="78" t="s">
        <v>137</v>
      </c>
      <c r="G71" s="123" t="s">
        <v>11</v>
      </c>
      <c r="H71" s="42" t="s">
        <v>17</v>
      </c>
    </row>
    <row r="72" spans="1:8" s="250" customFormat="1" ht="28.8" customHeight="1">
      <c r="A72" s="152">
        <v>46451</v>
      </c>
      <c r="B72" s="245">
        <f ca="1">TODAY()</f>
        <v>46191</v>
      </c>
      <c r="C72" s="246" t="s">
        <v>13</v>
      </c>
      <c r="D72" s="246" t="s">
        <v>14</v>
      </c>
      <c r="E72" s="246" t="s">
        <v>161</v>
      </c>
      <c r="F72" s="246" t="s">
        <v>45</v>
      </c>
      <c r="G72" s="240" t="s">
        <v>11</v>
      </c>
      <c r="H72" s="247" t="s">
        <v>17</v>
      </c>
    </row>
    <row r="73" spans="1:8" s="236" customFormat="1" ht="28.8" customHeight="1">
      <c r="A73" s="148">
        <v>47059</v>
      </c>
      <c r="B73" s="77">
        <f ca="1">TODAY()</f>
        <v>46191</v>
      </c>
      <c r="C73" s="78" t="s">
        <v>43</v>
      </c>
      <c r="D73" s="78" t="s">
        <v>162</v>
      </c>
      <c r="E73" s="78" t="s">
        <v>163</v>
      </c>
      <c r="F73" s="78" t="s">
        <v>137</v>
      </c>
      <c r="G73" s="123" t="s">
        <v>11</v>
      </c>
      <c r="H73" s="42" t="s">
        <v>17</v>
      </c>
    </row>
    <row r="74" spans="1:8" s="65" customFormat="1" ht="28.8" customHeight="1">
      <c r="A74" s="154" t="s">
        <v>360</v>
      </c>
      <c r="C74" s="242" t="s">
        <v>310</v>
      </c>
      <c r="D74" s="65" t="s">
        <v>14</v>
      </c>
      <c r="E74" s="244" t="s">
        <v>359</v>
      </c>
      <c r="F74" s="65" t="s">
        <v>47</v>
      </c>
      <c r="G74" s="240" t="s">
        <v>292</v>
      </c>
      <c r="H74" s="62" t="s">
        <v>17</v>
      </c>
    </row>
    <row r="75" spans="1:8" s="14" customFormat="1" ht="28.8" customHeight="1">
      <c r="A75" s="143" t="s">
        <v>360</v>
      </c>
      <c r="C75" s="202" t="s">
        <v>310</v>
      </c>
      <c r="D75" s="14" t="s">
        <v>14</v>
      </c>
      <c r="E75" s="10" t="s">
        <v>363</v>
      </c>
      <c r="F75" s="14" t="s">
        <v>47</v>
      </c>
      <c r="G75" s="52" t="s">
        <v>292</v>
      </c>
      <c r="H75" s="15" t="s">
        <v>17</v>
      </c>
    </row>
    <row r="76" spans="1:8" s="250" customFormat="1" ht="28.8" customHeight="1">
      <c r="A76" s="152" t="s">
        <v>164</v>
      </c>
      <c r="B76" s="257">
        <f ca="1">TODAY()</f>
        <v>46191</v>
      </c>
      <c r="C76" s="246" t="s">
        <v>13</v>
      </c>
      <c r="D76" s="246" t="s">
        <v>14</v>
      </c>
      <c r="E76" s="246" t="s">
        <v>165</v>
      </c>
      <c r="F76" s="246" t="s">
        <v>35</v>
      </c>
      <c r="G76" s="240" t="s">
        <v>11</v>
      </c>
      <c r="H76" s="247" t="s">
        <v>17</v>
      </c>
    </row>
    <row r="77" spans="1:8" s="236" customFormat="1" ht="28.8" customHeight="1">
      <c r="A77" s="148" t="s">
        <v>164</v>
      </c>
      <c r="B77" s="76">
        <f ca="1">TODAY()</f>
        <v>46191</v>
      </c>
      <c r="C77" s="78" t="s">
        <v>13</v>
      </c>
      <c r="D77" s="78" t="s">
        <v>14</v>
      </c>
      <c r="E77" s="78" t="s">
        <v>166</v>
      </c>
      <c r="F77" s="78" t="s">
        <v>35</v>
      </c>
      <c r="G77" s="123" t="s">
        <v>11</v>
      </c>
      <c r="H77" s="42" t="s">
        <v>17</v>
      </c>
    </row>
    <row r="78" spans="1:8" s="250" customFormat="1" ht="28.8" customHeight="1">
      <c r="A78" s="152" t="s">
        <v>164</v>
      </c>
      <c r="B78" s="257">
        <f ca="1">TODAY()</f>
        <v>46191</v>
      </c>
      <c r="C78" s="246" t="s">
        <v>13</v>
      </c>
      <c r="D78" s="246" t="s">
        <v>14</v>
      </c>
      <c r="E78" s="246" t="s">
        <v>167</v>
      </c>
      <c r="F78" s="246" t="s">
        <v>168</v>
      </c>
      <c r="G78" s="240" t="s">
        <v>11</v>
      </c>
      <c r="H78" s="247" t="s">
        <v>17</v>
      </c>
    </row>
    <row r="79" spans="1:8" s="236" customFormat="1" ht="28.8" customHeight="1">
      <c r="A79" s="148" t="s">
        <v>164</v>
      </c>
      <c r="B79" s="76">
        <f ca="1">TODAY()</f>
        <v>46191</v>
      </c>
      <c r="C79" s="78" t="s">
        <v>13</v>
      </c>
      <c r="D79" s="78" t="s">
        <v>169</v>
      </c>
      <c r="E79" s="78" t="s">
        <v>170</v>
      </c>
      <c r="F79" s="78" t="s">
        <v>127</v>
      </c>
      <c r="G79" s="123" t="s">
        <v>11</v>
      </c>
      <c r="H79" s="42" t="s">
        <v>17</v>
      </c>
    </row>
    <row r="80" spans="1:8" s="250" customFormat="1" ht="28.8" customHeight="1">
      <c r="A80" s="152" t="s">
        <v>164</v>
      </c>
      <c r="B80" s="257">
        <f ca="1">TODAY()</f>
        <v>46191</v>
      </c>
      <c r="C80" s="246" t="s">
        <v>73</v>
      </c>
      <c r="D80" s="246" t="s">
        <v>14</v>
      </c>
      <c r="E80" s="246" t="s">
        <v>171</v>
      </c>
      <c r="F80" s="246" t="s">
        <v>35</v>
      </c>
      <c r="G80" s="240" t="s">
        <v>11</v>
      </c>
      <c r="H80" s="247" t="s">
        <v>17</v>
      </c>
    </row>
    <row r="81" spans="1:8" s="236" customFormat="1" ht="28.8" customHeight="1">
      <c r="A81" s="148" t="s">
        <v>164</v>
      </c>
      <c r="B81" s="76">
        <f ca="1">TODAY()</f>
        <v>46191</v>
      </c>
      <c r="C81" s="78" t="s">
        <v>13</v>
      </c>
      <c r="D81" s="78" t="s">
        <v>172</v>
      </c>
      <c r="E81" s="78" t="s">
        <v>173</v>
      </c>
      <c r="F81" s="78" t="s">
        <v>168</v>
      </c>
      <c r="G81" s="123" t="s">
        <v>11</v>
      </c>
      <c r="H81" s="42" t="s">
        <v>17</v>
      </c>
    </row>
    <row r="82" spans="1:8" s="250" customFormat="1" ht="28.8" customHeight="1">
      <c r="A82" s="152" t="s">
        <v>164</v>
      </c>
      <c r="B82" s="257">
        <f ca="1">TODAY()</f>
        <v>46191</v>
      </c>
      <c r="C82" s="246" t="s">
        <v>73</v>
      </c>
      <c r="D82" s="246" t="s">
        <v>174</v>
      </c>
      <c r="E82" s="246" t="s">
        <v>175</v>
      </c>
      <c r="F82" s="246" t="s">
        <v>176</v>
      </c>
      <c r="G82" s="253" t="s">
        <v>11</v>
      </c>
      <c r="H82" s="247" t="s">
        <v>17</v>
      </c>
    </row>
    <row r="83" spans="1:8" s="236" customFormat="1" ht="28.8" customHeight="1">
      <c r="A83" s="148" t="s">
        <v>164</v>
      </c>
      <c r="B83" s="76">
        <f ca="1">TODAY()</f>
        <v>46191</v>
      </c>
      <c r="C83" s="78" t="s">
        <v>73</v>
      </c>
      <c r="D83" s="78" t="s">
        <v>14</v>
      </c>
      <c r="E83" s="78" t="s">
        <v>177</v>
      </c>
      <c r="F83" s="78" t="s">
        <v>127</v>
      </c>
      <c r="G83" s="123" t="s">
        <v>11</v>
      </c>
      <c r="H83" s="42" t="s">
        <v>17</v>
      </c>
    </row>
    <row r="84" spans="1:8" s="65" customFormat="1" ht="28.8" customHeight="1">
      <c r="A84" s="258" t="s">
        <v>164</v>
      </c>
      <c r="B84" s="259">
        <f ca="1">TODAY()</f>
        <v>46191</v>
      </c>
      <c r="C84" s="260" t="s">
        <v>73</v>
      </c>
      <c r="D84" s="260" t="s">
        <v>149</v>
      </c>
      <c r="E84" s="260" t="s">
        <v>178</v>
      </c>
      <c r="F84" s="65" t="s">
        <v>299</v>
      </c>
      <c r="G84" s="240" t="s">
        <v>11</v>
      </c>
      <c r="H84" s="261" t="s">
        <v>179</v>
      </c>
    </row>
    <row r="85" spans="1:8" ht="28.8" customHeight="1"/>
  </sheetData>
  <autoFilter ref="A4:H83" xr:uid="{00000000-0009-0000-0000-000000000000}"/>
  <conditionalFormatting sqref="C6:C19">
    <cfRule type="expression" dxfId="15" priority="1">
      <formula>ISNUMBER(SEARCH("Urgent",C6))</formula>
    </cfRule>
    <cfRule type="expression" dxfId="14" priority="2">
      <formula>ISNUMBER(SEARCH("Soon",C6))</formula>
    </cfRule>
    <cfRule type="expression" dxfId="13" priority="3">
      <formula>ISNUMBER(SEARCH("Upcoming",C6))</formula>
    </cfRule>
    <cfRule type="expression" dxfId="12" priority="4">
      <formula>ISNUMBER(SEARCH("Closed",C6))</formula>
    </cfRule>
  </conditionalFormatting>
  <conditionalFormatting sqref="C21:C24">
    <cfRule type="expression" dxfId="11" priority="10">
      <formula>ISNUMBER(SEARCH("Urgent",C21))</formula>
    </cfRule>
    <cfRule type="expression" dxfId="10" priority="11">
      <formula>ISNUMBER(SEARCH("Soon",C21))</formula>
    </cfRule>
    <cfRule type="expression" dxfId="9" priority="12">
      <formula>ISNUMBER(SEARCH("Upcoming",C21))</formula>
    </cfRule>
    <cfRule type="expression" dxfId="8" priority="13">
      <formula>ISNUMBER(SEARCH("Closed",C21))</formula>
    </cfRule>
  </conditionalFormatting>
  <conditionalFormatting sqref="F26">
    <cfRule type="expression" dxfId="7" priority="5">
      <formula>ISNUMBER(SEARCH("Urgent",F26))</formula>
    </cfRule>
    <cfRule type="expression" dxfId="6" priority="6">
      <formula>ISNUMBER(SEARCH("Soon",F26))</formula>
    </cfRule>
    <cfRule type="expression" dxfId="5" priority="7">
      <formula>ISNUMBER(SEARCH("Upcoming",F26))</formula>
    </cfRule>
    <cfRule type="expression" dxfId="4" priority="8">
      <formula>ISNUMBER(SEARCH("Closed",F26))</formula>
    </cfRule>
  </conditionalFormatting>
  <hyperlinks>
    <hyperlink ref="G18" r:id="rId1" xr:uid="{00000000-0004-0000-0000-000013000000}"/>
    <hyperlink ref="G6" r:id="rId2" xr:uid="{00000000-0004-0000-0000-000017000000}"/>
    <hyperlink ref="G7" r:id="rId3" xr:uid="{00000000-0004-0000-0000-000018000000}"/>
    <hyperlink ref="G9" r:id="rId4" xr:uid="{00000000-0004-0000-0000-000019000000}"/>
    <hyperlink ref="G12" r:id="rId5" xr:uid="{00000000-0004-0000-0000-00001A000000}"/>
    <hyperlink ref="G13" r:id="rId6" xr:uid="{00000000-0004-0000-0000-00001B000000}"/>
    <hyperlink ref="G14" r:id="rId7" xr:uid="{00000000-0004-0000-0000-00001C000000}"/>
    <hyperlink ref="G15" r:id="rId8" xr:uid="{00000000-0004-0000-0000-00001D000000}"/>
    <hyperlink ref="G16" r:id="rId9" xr:uid="{00000000-0004-0000-0000-00001E000000}"/>
    <hyperlink ref="G20" r:id="rId10" xr:uid="{00000000-0004-0000-0000-00001F000000}"/>
    <hyperlink ref="G21" r:id="rId11" xr:uid="{00000000-0004-0000-0000-000020000000}"/>
    <hyperlink ref="G22" r:id="rId12" xr:uid="{00000000-0004-0000-0000-000021000000}"/>
    <hyperlink ref="G23" r:id="rId13" xr:uid="{00000000-0004-0000-0000-000022000000}"/>
    <hyperlink ref="G25" r:id="rId14" xr:uid="{00000000-0004-0000-0000-000023000000}"/>
    <hyperlink ref="G27" r:id="rId15" xr:uid="{00000000-0004-0000-0000-000024000000}"/>
    <hyperlink ref="G28" r:id="rId16" xr:uid="{00000000-0004-0000-0000-000025000000}"/>
    <hyperlink ref="G30" r:id="rId17" xr:uid="{00000000-0004-0000-0000-000026000000}"/>
    <hyperlink ref="G32" r:id="rId18" xr:uid="{00000000-0004-0000-0000-000027000000}"/>
    <hyperlink ref="G38" r:id="rId19" xr:uid="{00000000-0004-0000-0000-000028000000}"/>
    <hyperlink ref="G39" r:id="rId20" xr:uid="{00000000-0004-0000-0000-000029000000}"/>
    <hyperlink ref="G40" r:id="rId21" xr:uid="{00000000-0004-0000-0000-00002A000000}"/>
    <hyperlink ref="G41" r:id="rId22" xr:uid="{00000000-0004-0000-0000-00002B000000}"/>
    <hyperlink ref="G42" r:id="rId23" xr:uid="{00000000-0004-0000-0000-00002C000000}"/>
    <hyperlink ref="G44" r:id="rId24" xr:uid="{00000000-0004-0000-0000-00002D000000}"/>
    <hyperlink ref="G45" r:id="rId25" xr:uid="{00000000-0004-0000-0000-00002E000000}"/>
    <hyperlink ref="G48" r:id="rId26" xr:uid="{00000000-0004-0000-0000-00002F000000}"/>
    <hyperlink ref="G49" r:id="rId27" xr:uid="{00000000-0004-0000-0000-000030000000}"/>
    <hyperlink ref="G51" r:id="rId28" xr:uid="{00000000-0004-0000-0000-000031000000}"/>
    <hyperlink ref="G52" r:id="rId29" xr:uid="{00000000-0004-0000-0000-000032000000}"/>
    <hyperlink ref="G59" r:id="rId30" xr:uid="{00000000-0004-0000-0000-000034000000}"/>
    <hyperlink ref="G60" r:id="rId31" xr:uid="{00000000-0004-0000-0000-000035000000}"/>
    <hyperlink ref="G61" r:id="rId32" xr:uid="{00000000-0004-0000-0000-000036000000}"/>
    <hyperlink ref="G62" r:id="rId33" xr:uid="{00000000-0004-0000-0000-000037000000}"/>
    <hyperlink ref="G63" r:id="rId34" xr:uid="{00000000-0004-0000-0000-000038000000}"/>
    <hyperlink ref="G64" r:id="rId35" xr:uid="{00000000-0004-0000-0000-000039000000}"/>
    <hyperlink ref="G65" r:id="rId36" xr:uid="{00000000-0004-0000-0000-00003A000000}"/>
    <hyperlink ref="G66" r:id="rId37" xr:uid="{00000000-0004-0000-0000-00003B000000}"/>
    <hyperlink ref="G67" r:id="rId38" xr:uid="{00000000-0004-0000-0000-00003C000000}"/>
    <hyperlink ref="G68" r:id="rId39" xr:uid="{00000000-0004-0000-0000-00003D000000}"/>
    <hyperlink ref="G69" r:id="rId40" xr:uid="{00000000-0004-0000-0000-00003E000000}"/>
    <hyperlink ref="G70" r:id="rId41" xr:uid="{00000000-0004-0000-0000-00003F000000}"/>
    <hyperlink ref="G71" r:id="rId42" xr:uid="{00000000-0004-0000-0000-000040000000}"/>
    <hyperlink ref="G72" r:id="rId43" xr:uid="{00000000-0004-0000-0000-000041000000}"/>
    <hyperlink ref="G73" r:id="rId44" xr:uid="{00000000-0004-0000-0000-000042000000}"/>
    <hyperlink ref="G76" r:id="rId45" xr:uid="{00000000-0004-0000-0000-000043000000}"/>
    <hyperlink ref="G77" r:id="rId46" xr:uid="{00000000-0004-0000-0000-000044000000}"/>
    <hyperlink ref="G78" r:id="rId47" xr:uid="{00000000-0004-0000-0000-000045000000}"/>
    <hyperlink ref="G79" r:id="rId48" xr:uid="{00000000-0004-0000-0000-000046000000}"/>
    <hyperlink ref="G80" r:id="rId49" xr:uid="{00000000-0004-0000-0000-000047000000}"/>
    <hyperlink ref="G81" r:id="rId50" xr:uid="{00000000-0004-0000-0000-000048000000}"/>
    <hyperlink ref="G82" r:id="rId51" xr:uid="{00000000-0004-0000-0000-000049000000}"/>
    <hyperlink ref="G83" r:id="rId52" xr:uid="{00000000-0004-0000-0000-00004A000000}"/>
    <hyperlink ref="G84" r:id="rId53" xr:uid="{00000000-0004-0000-0000-00004B000000}"/>
    <hyperlink ref="G26" r:id="rId54" xr:uid="{88E2D7D7-4326-4936-9697-CD2ACF1609FF}"/>
    <hyperlink ref="G50" r:id="rId55" xr:uid="{84A6C99D-3A58-4627-B307-3373AAC99BDE}"/>
    <hyperlink ref="G53" r:id="rId56" xr:uid="{121DA5FE-AB40-4D61-94AB-AE9CAC2D0193}"/>
    <hyperlink ref="G56" r:id="rId57" xr:uid="{00000000-0004-0000-0000-000033000000}"/>
    <hyperlink ref="G8" r:id="rId58" xr:uid="{37A75D0D-E98F-42F7-B331-1973D2DFC743}"/>
    <hyperlink ref="G43" r:id="rId59" xr:uid="{A113B00B-4A77-420D-BCC4-04865DD2FD10}"/>
    <hyperlink ref="G35" r:id="rId60" xr:uid="{A6B28A12-1FCE-426F-84C4-3C8831BF7368}"/>
    <hyperlink ref="G10" r:id="rId61" xr:uid="{57DCDCB7-887A-428D-96E5-3AFB0351A107}"/>
    <hyperlink ref="G11" r:id="rId62" xr:uid="{613D6623-71D7-4AF6-A1CE-0FD7F9B72AAB}"/>
    <hyperlink ref="G29" r:id="rId63" xr:uid="{A3AB3C7E-2624-4015-9014-E191162E64B9}"/>
    <hyperlink ref="G34" r:id="rId64" xr:uid="{DD9F7D7A-73A5-43CC-A73A-895DE72751EC}"/>
    <hyperlink ref="G37" r:id="rId65" xr:uid="{61194584-19AB-47D4-99E3-5ECB6174C4F1}"/>
    <hyperlink ref="G54" r:id="rId66" xr:uid="{CAA18C5B-F376-408D-9286-CEE3F0A43D57}"/>
    <hyperlink ref="G33" r:id="rId67" xr:uid="{A320D632-C6DD-4151-8C69-B373EFE45E76}"/>
    <hyperlink ref="G19" r:id="rId68" xr:uid="{9076FCF4-D7AE-461E-BE0E-400AEE5BDEDD}"/>
    <hyperlink ref="G57" r:id="rId69" xr:uid="{914BE6ED-61D4-4947-B46B-6B1DE314ABF3}"/>
    <hyperlink ref="G58" r:id="rId70" xr:uid="{4385369E-695E-4CD3-B95D-37CC5B51E1AF}"/>
    <hyperlink ref="G46" r:id="rId71" xr:uid="{6B180BE7-0265-4554-924B-2F16F575E71B}"/>
    <hyperlink ref="G17" r:id="rId72" xr:uid="{95126D06-540B-44D7-804C-AE62216B6677}"/>
    <hyperlink ref="G55" r:id="rId73" xr:uid="{77CF6B2E-FB30-403A-90C8-C3C7A5AD19A3}"/>
    <hyperlink ref="G24" r:id="rId74" xr:uid="{B946BA4B-F079-4F1C-BB99-525D29ACDC95}"/>
    <hyperlink ref="G47" r:id="rId75" xr:uid="{D55AED10-9204-4DC6-8DC6-E9D7396D0DAF}"/>
    <hyperlink ref="G36" r:id="rId76" xr:uid="{09298185-F58E-468C-A534-90EF4DA41B6C}"/>
    <hyperlink ref="G74" r:id="rId77" xr:uid="{67B6B514-2F03-41CA-96EA-CDF81E0906AF}"/>
    <hyperlink ref="G31" r:id="rId78" xr:uid="{5226A158-48CC-4679-A6BC-8685BD605BB9}"/>
    <hyperlink ref="G75" r:id="rId79" xr:uid="{229F807F-2E20-49AE-8FC0-A1A984C09116}"/>
    <hyperlink ref="G5" r:id="rId80" xr:uid="{E7C3CF61-5C4E-4712-AFB0-D69DCA5FE3D3}"/>
  </hyperlinks>
  <pageMargins left="0.75" right="0.75" top="1" bottom="1" header="0.511811023622047" footer="0.511811023622047"/>
  <pageSetup orientation="portrait" horizontalDpi="300" verticalDpi="300"/>
  <extLst>
    <ext xmlns:x15="http://schemas.microsoft.com/office/spreadsheetml/2010/11/main" uri="{F7C9EE02-42E1-4005-9D12-6889AFFD525C}">
      <x15:webExtensions xmlns:xm="http://schemas.microsoft.com/office/excel/2006/main">
        <x15:webExtension appRef="{D5DAEF8D-D879-492D-BCE9-2A99BB51388B}">
          <xm:f>'Available Opportunities'!$41:$41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73"/>
  <sheetViews>
    <sheetView tabSelected="1" zoomScaleNormal="100" zoomScaleSheetLayoutView="102" workbookViewId="0">
      <selection activeCell="B25" sqref="B25"/>
    </sheetView>
  </sheetViews>
  <sheetFormatPr defaultRowHeight="14.4"/>
  <cols>
    <col min="1" max="1" width="37.88671875" style="149" customWidth="1"/>
    <col min="2" max="2" width="67.21875" style="199" customWidth="1"/>
    <col min="3" max="3" width="38" style="7" customWidth="1"/>
    <col min="4" max="4" width="38.44140625" style="59" customWidth="1"/>
    <col min="5" max="5" width="43" style="37" customWidth="1"/>
  </cols>
  <sheetData>
    <row r="1" spans="1:11" s="7" customFormat="1" ht="31.5" customHeight="1">
      <c r="A1" s="137" t="s">
        <v>0</v>
      </c>
      <c r="B1" s="168"/>
      <c r="C1" s="8"/>
      <c r="D1" s="53"/>
      <c r="E1" s="34"/>
    </row>
    <row r="2" spans="1:11" ht="19.5" customHeight="1">
      <c r="A2" s="138" t="s">
        <v>1</v>
      </c>
      <c r="B2" s="5"/>
      <c r="C2" s="200"/>
      <c r="D2" s="54"/>
      <c r="E2" s="35"/>
    </row>
    <row r="3" spans="1:11" ht="3.75" customHeight="1">
      <c r="A3" s="139"/>
      <c r="B3" s="169"/>
      <c r="C3" s="41"/>
      <c r="D3" s="55"/>
      <c r="E3" s="36"/>
    </row>
    <row r="4" spans="1:11" s="1" customFormat="1" ht="24" customHeight="1">
      <c r="A4" s="140" t="s">
        <v>2</v>
      </c>
      <c r="B4" s="170" t="s">
        <v>5</v>
      </c>
      <c r="C4" s="201" t="s">
        <v>6</v>
      </c>
      <c r="D4" s="21" t="s">
        <v>7</v>
      </c>
      <c r="E4" s="20" t="s">
        <v>8</v>
      </c>
      <c r="F4" s="49"/>
      <c r="G4" s="49"/>
      <c r="H4" s="49"/>
      <c r="I4" s="49"/>
      <c r="J4" s="49"/>
      <c r="K4" s="49"/>
    </row>
    <row r="5" spans="1:11" s="233" customFormat="1" ht="33" customHeight="1">
      <c r="A5" s="141">
        <v>46197</v>
      </c>
      <c r="B5" s="13" t="s">
        <v>60</v>
      </c>
      <c r="C5" s="13" t="s">
        <v>38</v>
      </c>
      <c r="D5" s="31" t="s">
        <v>11</v>
      </c>
      <c r="E5" s="12" t="s">
        <v>61</v>
      </c>
      <c r="G5" s="31"/>
    </row>
    <row r="6" spans="1:11" s="234" customFormat="1" ht="33" customHeight="1">
      <c r="A6" s="144">
        <v>46196</v>
      </c>
      <c r="B6" s="84" t="s">
        <v>58</v>
      </c>
      <c r="C6" s="84" t="s">
        <v>16</v>
      </c>
      <c r="D6" s="31" t="s">
        <v>11</v>
      </c>
      <c r="E6" s="83" t="s">
        <v>59</v>
      </c>
    </row>
    <row r="7" spans="1:11" s="127" customFormat="1" ht="33" customHeight="1">
      <c r="A7" s="143">
        <v>46195</v>
      </c>
      <c r="B7" s="9" t="s">
        <v>57</v>
      </c>
      <c r="C7" s="14" t="s">
        <v>47</v>
      </c>
      <c r="D7" s="31" t="s">
        <v>11</v>
      </c>
      <c r="E7" s="50">
        <v>150000</v>
      </c>
    </row>
    <row r="8" spans="1:11" s="233" customFormat="1" ht="33" customHeight="1">
      <c r="A8" s="141">
        <v>46194</v>
      </c>
      <c r="B8" s="13" t="s">
        <v>53</v>
      </c>
      <c r="C8" s="13" t="s">
        <v>54</v>
      </c>
      <c r="D8" s="31" t="s">
        <v>11</v>
      </c>
      <c r="E8" s="12" t="s">
        <v>55</v>
      </c>
    </row>
    <row r="9" spans="1:11" s="2" customFormat="1" ht="33" customHeight="1">
      <c r="A9" s="150">
        <v>46191</v>
      </c>
      <c r="B9" s="171" t="s">
        <v>52</v>
      </c>
      <c r="C9" s="23" t="s">
        <v>311</v>
      </c>
      <c r="D9" s="30" t="s">
        <v>292</v>
      </c>
      <c r="E9" s="22" t="s">
        <v>17</v>
      </c>
      <c r="I9" s="17"/>
    </row>
    <row r="10" spans="1:11" s="33" customFormat="1" ht="33" customHeight="1">
      <c r="A10" s="143">
        <v>46191</v>
      </c>
      <c r="B10" s="10" t="s">
        <v>312</v>
      </c>
      <c r="C10" s="9" t="s">
        <v>313</v>
      </c>
      <c r="D10" s="31" t="s">
        <v>11</v>
      </c>
      <c r="E10" s="15" t="s">
        <v>314</v>
      </c>
      <c r="I10" s="19"/>
    </row>
    <row r="11" spans="1:11" s="2" customFormat="1" ht="33" customHeight="1">
      <c r="A11" s="150">
        <v>46190</v>
      </c>
      <c r="B11" s="171" t="s">
        <v>49</v>
      </c>
      <c r="C11" s="23" t="s">
        <v>311</v>
      </c>
      <c r="D11" s="30" t="s">
        <v>292</v>
      </c>
      <c r="E11" s="22" t="s">
        <v>17</v>
      </c>
      <c r="I11" s="17"/>
    </row>
    <row r="12" spans="1:11" s="6" customFormat="1" ht="33" customHeight="1">
      <c r="A12" s="151">
        <v>46190</v>
      </c>
      <c r="B12" s="172" t="s">
        <v>50</v>
      </c>
      <c r="C12" s="25" t="s">
        <v>45</v>
      </c>
      <c r="D12" s="32" t="s">
        <v>292</v>
      </c>
      <c r="E12" s="24" t="s">
        <v>51</v>
      </c>
      <c r="I12" s="18"/>
    </row>
    <row r="13" spans="1:11" s="33" customFormat="1" ht="33" customHeight="1">
      <c r="A13" s="143">
        <v>46189</v>
      </c>
      <c r="B13" s="173" t="s">
        <v>48</v>
      </c>
      <c r="C13" s="9" t="s">
        <v>313</v>
      </c>
      <c r="D13" s="31" t="s">
        <v>292</v>
      </c>
      <c r="E13" s="15" t="s">
        <v>17</v>
      </c>
      <c r="I13" s="19"/>
    </row>
    <row r="14" spans="1:11" s="33" customFormat="1" ht="33" customHeight="1">
      <c r="A14" s="143">
        <v>46188</v>
      </c>
      <c r="B14" s="10" t="s">
        <v>46</v>
      </c>
      <c r="C14" s="202" t="s">
        <v>47</v>
      </c>
      <c r="D14" s="31" t="s">
        <v>11</v>
      </c>
      <c r="E14" s="15" t="s">
        <v>17</v>
      </c>
      <c r="I14" s="19"/>
    </row>
    <row r="15" spans="1:11" s="64" customFormat="1" ht="33" customHeight="1">
      <c r="A15" s="152">
        <v>46188</v>
      </c>
      <c r="B15" s="174" t="s">
        <v>44</v>
      </c>
      <c r="C15" s="60" t="s">
        <v>45</v>
      </c>
      <c r="D15" s="74" t="s">
        <v>11</v>
      </c>
      <c r="E15" s="61" t="s">
        <v>51</v>
      </c>
      <c r="I15" s="75"/>
    </row>
    <row r="16" spans="1:11" s="3" customFormat="1" ht="33" customHeight="1">
      <c r="A16" s="141">
        <v>46188</v>
      </c>
      <c r="B16" s="175" t="s">
        <v>40</v>
      </c>
      <c r="C16" s="13" t="s">
        <v>41</v>
      </c>
      <c r="D16" s="29" t="s">
        <v>11</v>
      </c>
      <c r="E16" s="12" t="s">
        <v>42</v>
      </c>
    </row>
    <row r="17" spans="1:136" s="66" customFormat="1" ht="33" customHeight="1">
      <c r="A17" s="153">
        <v>46184</v>
      </c>
      <c r="B17" s="174" t="s">
        <v>31</v>
      </c>
      <c r="C17" s="60" t="s">
        <v>32</v>
      </c>
      <c r="D17" s="67" t="s">
        <v>292</v>
      </c>
      <c r="E17" s="61" t="s">
        <v>33</v>
      </c>
      <c r="F17" s="62"/>
      <c r="G17" s="63"/>
      <c r="H17" s="63"/>
      <c r="I17" s="63"/>
      <c r="J17" s="63"/>
      <c r="K17" s="63"/>
    </row>
    <row r="18" spans="1:136" s="4" customFormat="1" ht="33" customHeight="1">
      <c r="A18" s="141">
        <v>46184</v>
      </c>
      <c r="B18" s="175" t="s">
        <v>34</v>
      </c>
      <c r="C18" s="13" t="s">
        <v>35</v>
      </c>
      <c r="D18" s="220" t="s">
        <v>292</v>
      </c>
      <c r="E18" s="12" t="s">
        <v>36</v>
      </c>
      <c r="F18" s="15"/>
      <c r="G18" s="15"/>
      <c r="H18" s="15"/>
      <c r="I18" s="15"/>
      <c r="J18" s="15"/>
      <c r="K18" s="15"/>
    </row>
    <row r="19" spans="1:136" s="64" customFormat="1" ht="33" customHeight="1">
      <c r="A19" s="153">
        <v>46183</v>
      </c>
      <c r="B19" s="174" t="s">
        <v>20</v>
      </c>
      <c r="C19" s="60" t="s">
        <v>21</v>
      </c>
      <c r="D19" s="67" t="s">
        <v>11</v>
      </c>
      <c r="E19" s="61" t="s">
        <v>22</v>
      </c>
      <c r="F19" s="62"/>
      <c r="G19" s="63"/>
      <c r="H19" s="63"/>
      <c r="I19" s="63"/>
      <c r="J19" s="63"/>
      <c r="K19" s="63"/>
    </row>
    <row r="20" spans="1:136" s="3" customFormat="1" ht="33" customHeight="1">
      <c r="A20" s="141">
        <v>46183</v>
      </c>
      <c r="B20" s="175" t="s">
        <v>23</v>
      </c>
      <c r="C20" s="13" t="s">
        <v>24</v>
      </c>
      <c r="D20" s="68" t="s">
        <v>292</v>
      </c>
      <c r="E20" s="12" t="s">
        <v>25</v>
      </c>
      <c r="F20" s="15"/>
      <c r="G20" s="47"/>
      <c r="H20" s="47"/>
      <c r="I20" s="47"/>
      <c r="J20" s="47"/>
      <c r="K20" s="47"/>
    </row>
    <row r="21" spans="1:136" s="65" customFormat="1" ht="33" customHeight="1">
      <c r="A21" s="154">
        <v>46183</v>
      </c>
      <c r="B21" s="176" t="s">
        <v>26</v>
      </c>
      <c r="C21" s="203" t="s">
        <v>27</v>
      </c>
      <c r="D21" s="67" t="s">
        <v>292</v>
      </c>
      <c r="E21" s="62" t="s">
        <v>28</v>
      </c>
      <c r="F21" s="62"/>
      <c r="G21" s="63"/>
      <c r="H21" s="63"/>
      <c r="I21" s="63"/>
      <c r="J21" s="63"/>
      <c r="K21" s="63"/>
    </row>
    <row r="22" spans="1:136" s="14" customFormat="1" ht="33" customHeight="1">
      <c r="A22" s="143">
        <v>46183</v>
      </c>
      <c r="B22" s="10" t="s">
        <v>29</v>
      </c>
      <c r="C22" s="9" t="s">
        <v>27</v>
      </c>
      <c r="D22" s="68" t="s">
        <v>292</v>
      </c>
      <c r="E22" s="15" t="s">
        <v>30</v>
      </c>
      <c r="F22" s="15"/>
      <c r="G22" s="47"/>
      <c r="H22" s="47"/>
      <c r="I22" s="47"/>
      <c r="J22" s="47"/>
      <c r="K22" s="47"/>
    </row>
    <row r="23" spans="1:136" s="4" customFormat="1" ht="33" customHeight="1">
      <c r="A23" s="141">
        <v>46182</v>
      </c>
      <c r="B23" s="175" t="s">
        <v>19</v>
      </c>
      <c r="C23" s="13" t="s">
        <v>16</v>
      </c>
      <c r="D23" s="68" t="s">
        <v>11</v>
      </c>
      <c r="E23" s="12" t="s">
        <v>17</v>
      </c>
      <c r="F23" s="49"/>
      <c r="G23" s="49"/>
      <c r="H23" s="49"/>
      <c r="I23" s="49"/>
      <c r="J23" s="49"/>
      <c r="K23" s="49"/>
    </row>
    <row r="24" spans="1:136" s="64" customFormat="1" ht="33" customHeight="1">
      <c r="A24" s="153">
        <v>46182</v>
      </c>
      <c r="B24" s="174" t="s">
        <v>15</v>
      </c>
      <c r="C24" s="60" t="s">
        <v>16</v>
      </c>
      <c r="D24" s="67" t="s">
        <v>11</v>
      </c>
      <c r="E24" s="61" t="s">
        <v>17</v>
      </c>
      <c r="F24" s="62"/>
      <c r="G24" s="63"/>
      <c r="H24" s="63"/>
      <c r="I24" s="63"/>
      <c r="J24" s="63"/>
      <c r="K24" s="63"/>
    </row>
    <row r="25" spans="1:136" s="87" customFormat="1" ht="33" customHeight="1">
      <c r="A25" s="146">
        <v>46182</v>
      </c>
      <c r="B25" s="177" t="s">
        <v>9</v>
      </c>
      <c r="C25" s="86" t="s">
        <v>10</v>
      </c>
      <c r="D25" s="94" t="s">
        <v>11</v>
      </c>
      <c r="E25" s="85" t="s">
        <v>12</v>
      </c>
      <c r="F25" s="80"/>
      <c r="G25" s="80"/>
      <c r="H25" s="80"/>
      <c r="I25" s="80"/>
      <c r="J25" s="80"/>
      <c r="K25" s="80"/>
    </row>
    <row r="26" spans="1:136" s="14" customFormat="1" ht="33" customHeight="1">
      <c r="A26" s="143">
        <v>46178</v>
      </c>
      <c r="B26" s="175" t="s">
        <v>180</v>
      </c>
      <c r="C26" s="13" t="s">
        <v>181</v>
      </c>
      <c r="D26" s="56" t="s">
        <v>11</v>
      </c>
      <c r="E26" s="15" t="s">
        <v>182</v>
      </c>
      <c r="F26" s="15"/>
      <c r="G26" s="15"/>
      <c r="H26" s="15"/>
      <c r="I26" s="15"/>
      <c r="J26" s="15"/>
      <c r="K26" s="15"/>
    </row>
    <row r="27" spans="1:136" s="79" customFormat="1" ht="33" customHeight="1">
      <c r="A27" s="142">
        <v>46178</v>
      </c>
      <c r="B27" s="178" t="s">
        <v>183</v>
      </c>
      <c r="C27" s="84" t="s">
        <v>181</v>
      </c>
      <c r="D27" s="95" t="s">
        <v>11</v>
      </c>
      <c r="E27" s="96" t="s">
        <v>184</v>
      </c>
      <c r="F27" s="97"/>
      <c r="G27" s="98"/>
      <c r="H27" s="99"/>
      <c r="I27" s="99"/>
      <c r="J27" s="99"/>
      <c r="K27" s="99"/>
    </row>
    <row r="28" spans="1:136" s="38" customFormat="1" ht="33" customHeight="1">
      <c r="A28" s="141">
        <v>46178</v>
      </c>
      <c r="B28" s="179" t="s">
        <v>185</v>
      </c>
      <c r="C28" s="78" t="s">
        <v>45</v>
      </c>
      <c r="D28" s="69" t="s">
        <v>11</v>
      </c>
      <c r="E28" s="42" t="s">
        <v>17</v>
      </c>
      <c r="F28" s="48"/>
      <c r="G28" s="45"/>
      <c r="H28" s="46"/>
      <c r="I28" s="46"/>
      <c r="J28" s="46"/>
      <c r="K28" s="46"/>
    </row>
    <row r="29" spans="1:136" s="79" customFormat="1" ht="33" customHeight="1">
      <c r="A29" s="146" t="s">
        <v>186</v>
      </c>
      <c r="B29" s="180" t="s">
        <v>187</v>
      </c>
      <c r="C29" s="86" t="s">
        <v>188</v>
      </c>
      <c r="D29" s="100" t="s">
        <v>11</v>
      </c>
      <c r="E29" s="85" t="s">
        <v>148</v>
      </c>
      <c r="F29" s="97"/>
      <c r="G29" s="101"/>
      <c r="H29" s="102"/>
      <c r="I29" s="102"/>
      <c r="J29" s="102"/>
      <c r="K29" s="102"/>
    </row>
    <row r="30" spans="1:136" s="92" customFormat="1" ht="33" customHeight="1">
      <c r="A30" s="145">
        <v>46177</v>
      </c>
      <c r="B30" s="179" t="s">
        <v>189</v>
      </c>
      <c r="C30" s="78" t="s">
        <v>45</v>
      </c>
      <c r="D30" s="69" t="s">
        <v>190</v>
      </c>
      <c r="E30" s="42" t="s">
        <v>191</v>
      </c>
      <c r="F30" s="103"/>
      <c r="G30" s="104"/>
      <c r="H30" s="104"/>
      <c r="I30" s="104"/>
      <c r="J30" s="104"/>
      <c r="K30" s="104"/>
    </row>
    <row r="31" spans="1:136" s="79" customFormat="1" ht="33" customHeight="1">
      <c r="A31" s="144" t="s">
        <v>192</v>
      </c>
      <c r="B31" s="181" t="s">
        <v>193</v>
      </c>
      <c r="C31" s="84" t="s">
        <v>84</v>
      </c>
      <c r="D31" s="105" t="s">
        <v>11</v>
      </c>
      <c r="E31" s="83" t="s">
        <v>194</v>
      </c>
    </row>
    <row r="32" spans="1:136" s="14" customFormat="1" ht="33" customHeight="1">
      <c r="A32" s="155" t="s">
        <v>202</v>
      </c>
      <c r="B32" s="182" t="s">
        <v>203</v>
      </c>
      <c r="C32" s="204" t="s">
        <v>204</v>
      </c>
      <c r="D32" s="57" t="s">
        <v>11</v>
      </c>
      <c r="E32" s="40" t="s">
        <v>205</v>
      </c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</row>
    <row r="33" spans="1:148" s="80" customFormat="1" ht="33" customHeight="1">
      <c r="A33" s="156" t="s">
        <v>202</v>
      </c>
      <c r="B33" s="183" t="s">
        <v>203</v>
      </c>
      <c r="C33" s="205" t="s">
        <v>204</v>
      </c>
      <c r="D33" s="107" t="s">
        <v>11</v>
      </c>
      <c r="E33" s="106" t="s">
        <v>205</v>
      </c>
      <c r="F33" s="79"/>
      <c r="G33" s="79"/>
      <c r="H33" s="79"/>
      <c r="I33" s="79"/>
      <c r="J33" s="79"/>
      <c r="K33" s="79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</row>
    <row r="34" spans="1:148" s="14" customFormat="1" ht="33" customHeight="1">
      <c r="A34" s="157" t="s">
        <v>206</v>
      </c>
      <c r="B34" s="184" t="s">
        <v>207</v>
      </c>
      <c r="C34" s="206" t="s">
        <v>208</v>
      </c>
      <c r="D34" s="70" t="s">
        <v>11</v>
      </c>
      <c r="E34" s="47" t="s">
        <v>17</v>
      </c>
      <c r="L34" s="49"/>
      <c r="M34" s="4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</row>
    <row r="35" spans="1:148" s="80" customFormat="1" ht="33" customHeight="1">
      <c r="A35" s="156">
        <v>46169</v>
      </c>
      <c r="B35" s="183" t="s">
        <v>209</v>
      </c>
      <c r="C35" s="205" t="s">
        <v>24</v>
      </c>
      <c r="D35" s="107" t="s">
        <v>11</v>
      </c>
      <c r="E35" s="106" t="s">
        <v>210</v>
      </c>
      <c r="F35" s="79"/>
      <c r="G35" s="79"/>
      <c r="H35" s="79"/>
      <c r="I35" s="79"/>
      <c r="J35" s="79"/>
      <c r="K35" s="79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</row>
    <row r="36" spans="1:148" s="38" customFormat="1" ht="33" customHeight="1">
      <c r="A36" s="158" t="s">
        <v>206</v>
      </c>
      <c r="B36" s="185" t="s">
        <v>209</v>
      </c>
      <c r="C36" s="207" t="s">
        <v>24</v>
      </c>
      <c r="D36" s="110" t="s">
        <v>11</v>
      </c>
      <c r="E36" s="109" t="s">
        <v>210</v>
      </c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</row>
    <row r="37" spans="1:148" s="80" customFormat="1" ht="33" customHeight="1">
      <c r="A37" s="156" t="s">
        <v>198</v>
      </c>
      <c r="B37" s="183" t="s">
        <v>199</v>
      </c>
      <c r="C37" s="205" t="s">
        <v>200</v>
      </c>
      <c r="D37" s="107" t="s">
        <v>11</v>
      </c>
      <c r="E37" s="106" t="s">
        <v>201</v>
      </c>
      <c r="F37" s="79"/>
      <c r="G37" s="79"/>
      <c r="H37" s="79"/>
      <c r="I37" s="79"/>
      <c r="J37" s="79"/>
      <c r="K37" s="79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</row>
    <row r="38" spans="1:148" s="15" customFormat="1" ht="33" customHeight="1">
      <c r="A38" s="155" t="s">
        <v>195</v>
      </c>
      <c r="B38" s="186" t="s">
        <v>196</v>
      </c>
      <c r="C38" s="204" t="s">
        <v>84</v>
      </c>
      <c r="D38" s="57" t="s">
        <v>11</v>
      </c>
      <c r="E38" s="40" t="s">
        <v>197</v>
      </c>
      <c r="F38" s="14"/>
      <c r="G38" s="14"/>
      <c r="H38" s="14"/>
      <c r="I38" s="14"/>
      <c r="J38" s="14"/>
      <c r="K38" s="14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</row>
    <row r="39" spans="1:148" s="80" customFormat="1" ht="33" customHeight="1">
      <c r="A39" s="156" t="s">
        <v>211</v>
      </c>
      <c r="B39" s="183" t="s">
        <v>212</v>
      </c>
      <c r="C39" s="205" t="s">
        <v>213</v>
      </c>
      <c r="D39" s="107" t="s">
        <v>11</v>
      </c>
      <c r="E39" s="106" t="s">
        <v>17</v>
      </c>
      <c r="F39" s="79"/>
      <c r="G39" s="79"/>
      <c r="H39" s="79"/>
      <c r="I39" s="79"/>
      <c r="J39" s="79"/>
      <c r="K39" s="79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</row>
    <row r="40" spans="1:148" s="15" customFormat="1" ht="33" customHeight="1">
      <c r="A40" s="155" t="s">
        <v>211</v>
      </c>
      <c r="B40" s="182" t="s">
        <v>214</v>
      </c>
      <c r="C40" s="204" t="s">
        <v>215</v>
      </c>
      <c r="D40" s="57" t="s">
        <v>11</v>
      </c>
      <c r="E40" s="40" t="s">
        <v>216</v>
      </c>
      <c r="F40" s="14"/>
      <c r="G40" s="14"/>
      <c r="H40" s="14"/>
      <c r="I40" s="14"/>
      <c r="J40" s="14"/>
      <c r="K40" s="14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</row>
    <row r="41" spans="1:148" s="80" customFormat="1" ht="33" customHeight="1">
      <c r="A41" s="156" t="s">
        <v>211</v>
      </c>
      <c r="B41" s="183" t="s">
        <v>217</v>
      </c>
      <c r="C41" s="205" t="s">
        <v>215</v>
      </c>
      <c r="D41" s="107" t="s">
        <v>11</v>
      </c>
      <c r="E41" s="106" t="s">
        <v>218</v>
      </c>
      <c r="F41" s="79"/>
      <c r="G41" s="79"/>
      <c r="H41" s="79"/>
      <c r="I41" s="79"/>
      <c r="J41" s="79"/>
      <c r="K41" s="79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</row>
    <row r="42" spans="1:148" s="15" customFormat="1" ht="33" customHeight="1">
      <c r="A42" s="155" t="s">
        <v>211</v>
      </c>
      <c r="B42" s="186" t="s">
        <v>219</v>
      </c>
      <c r="C42" s="204" t="s">
        <v>220</v>
      </c>
      <c r="D42" s="57" t="s">
        <v>11</v>
      </c>
      <c r="E42" s="40" t="s">
        <v>221</v>
      </c>
      <c r="F42" s="14"/>
      <c r="G42" s="14"/>
      <c r="H42" s="14"/>
      <c r="I42" s="14"/>
      <c r="J42" s="14"/>
      <c r="K42" s="14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</row>
    <row r="43" spans="1:148" s="80" customFormat="1" ht="33" customHeight="1">
      <c r="A43" s="156" t="s">
        <v>211</v>
      </c>
      <c r="B43" s="183" t="s">
        <v>222</v>
      </c>
      <c r="C43" s="205" t="s">
        <v>215</v>
      </c>
      <c r="D43" s="107" t="s">
        <v>11</v>
      </c>
      <c r="E43" s="106" t="s">
        <v>216</v>
      </c>
      <c r="F43" s="79"/>
      <c r="G43" s="79"/>
      <c r="H43" s="79"/>
      <c r="I43" s="79"/>
      <c r="J43" s="79"/>
      <c r="K43" s="79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</row>
    <row r="44" spans="1:148" s="15" customFormat="1" ht="33" customHeight="1">
      <c r="A44" s="155" t="s">
        <v>223</v>
      </c>
      <c r="B44" s="182" t="s">
        <v>224</v>
      </c>
      <c r="C44" s="204" t="s">
        <v>188</v>
      </c>
      <c r="D44" s="58" t="s">
        <v>11</v>
      </c>
      <c r="E44" s="40" t="s">
        <v>225</v>
      </c>
      <c r="F44" s="14"/>
      <c r="G44" s="14"/>
      <c r="H44" s="14"/>
      <c r="I44" s="14"/>
      <c r="J44" s="14"/>
      <c r="K44" s="14"/>
    </row>
    <row r="45" spans="1:148" s="80" customFormat="1" ht="33" customHeight="1">
      <c r="A45" s="156" t="s">
        <v>226</v>
      </c>
      <c r="B45" s="183" t="s">
        <v>227</v>
      </c>
      <c r="C45" s="205" t="s">
        <v>228</v>
      </c>
      <c r="D45" s="112" t="s">
        <v>11</v>
      </c>
      <c r="E45" s="106" t="s">
        <v>229</v>
      </c>
      <c r="F45" s="79"/>
      <c r="G45" s="79"/>
      <c r="H45" s="79"/>
      <c r="I45" s="79"/>
      <c r="J45" s="79"/>
      <c r="K45" s="79"/>
    </row>
    <row r="46" spans="1:148" s="91" customFormat="1" ht="33" customHeight="1">
      <c r="A46" s="158" t="s">
        <v>230</v>
      </c>
      <c r="B46" s="187" t="s">
        <v>231</v>
      </c>
      <c r="C46" s="207" t="s">
        <v>84</v>
      </c>
      <c r="D46" s="113" t="s">
        <v>11</v>
      </c>
      <c r="E46" s="109" t="s">
        <v>232</v>
      </c>
      <c r="F46" s="38"/>
      <c r="G46" s="38"/>
      <c r="H46" s="38"/>
      <c r="I46" s="38"/>
      <c r="J46" s="38"/>
      <c r="K46" s="38"/>
    </row>
    <row r="47" spans="1:148" s="80" customFormat="1" ht="33" customHeight="1">
      <c r="A47" s="156" t="s">
        <v>230</v>
      </c>
      <c r="B47" s="183" t="s">
        <v>233</v>
      </c>
      <c r="C47" s="205" t="s">
        <v>137</v>
      </c>
      <c r="D47" s="112" t="s">
        <v>11</v>
      </c>
      <c r="E47" s="106" t="s">
        <v>17</v>
      </c>
      <c r="F47" s="79"/>
      <c r="G47" s="79"/>
      <c r="H47" s="79"/>
      <c r="I47" s="79"/>
      <c r="J47" s="79"/>
      <c r="K47" s="79"/>
    </row>
    <row r="48" spans="1:148" s="48" customFormat="1" ht="33" customHeight="1">
      <c r="A48" s="159">
        <v>46146</v>
      </c>
      <c r="B48" s="184" t="s">
        <v>234</v>
      </c>
      <c r="C48" s="206" t="s">
        <v>137</v>
      </c>
      <c r="D48" s="71" t="s">
        <v>11</v>
      </c>
      <c r="E48" s="47" t="s">
        <v>235</v>
      </c>
      <c r="F48" s="14"/>
      <c r="G48" s="14"/>
      <c r="H48" s="14"/>
      <c r="I48" s="14"/>
      <c r="J48" s="14"/>
      <c r="K48" s="14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</row>
    <row r="49" spans="1:35" s="97" customFormat="1" ht="33" customHeight="1">
      <c r="A49" s="160">
        <v>46143</v>
      </c>
      <c r="B49" s="188" t="s">
        <v>236</v>
      </c>
      <c r="C49" s="208" t="s">
        <v>237</v>
      </c>
      <c r="D49" s="115" t="s">
        <v>11</v>
      </c>
      <c r="E49" s="114" t="s">
        <v>238</v>
      </c>
      <c r="F49" s="79"/>
      <c r="G49" s="79"/>
      <c r="H49" s="79"/>
      <c r="I49" s="79"/>
      <c r="J49" s="79"/>
      <c r="K49" s="79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</row>
    <row r="50" spans="1:35" s="48" customFormat="1" ht="33" customHeight="1">
      <c r="A50" s="159">
        <v>46142</v>
      </c>
      <c r="B50" s="184" t="s">
        <v>239</v>
      </c>
      <c r="C50" s="209" t="s">
        <v>240</v>
      </c>
      <c r="D50" s="71" t="s">
        <v>11</v>
      </c>
      <c r="E50" s="51" t="s">
        <v>241</v>
      </c>
      <c r="F50" s="14"/>
      <c r="G50" s="14"/>
      <c r="H50" s="14"/>
      <c r="I50" s="14"/>
      <c r="J50" s="14"/>
      <c r="K50" s="14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4"/>
    </row>
    <row r="51" spans="1:35" s="97" customFormat="1" ht="33" customHeight="1">
      <c r="A51" s="161">
        <v>46142</v>
      </c>
      <c r="B51" s="98" t="s">
        <v>242</v>
      </c>
      <c r="C51" s="210" t="s">
        <v>243</v>
      </c>
      <c r="D51" s="115" t="s">
        <v>11</v>
      </c>
      <c r="E51" s="117">
        <v>350000</v>
      </c>
      <c r="F51" s="79"/>
      <c r="G51" s="79"/>
      <c r="H51" s="79"/>
      <c r="I51" s="79"/>
      <c r="J51" s="79"/>
      <c r="K51" s="79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</row>
    <row r="52" spans="1:35" s="14" customFormat="1" ht="33" customHeight="1">
      <c r="A52" s="162">
        <v>46140</v>
      </c>
      <c r="B52" s="189" t="s">
        <v>244</v>
      </c>
      <c r="C52" s="202" t="s">
        <v>245</v>
      </c>
      <c r="D52" s="72" t="s">
        <v>11</v>
      </c>
      <c r="E52" s="16" t="s">
        <v>17</v>
      </c>
      <c r="F52"/>
      <c r="G52"/>
      <c r="H52"/>
      <c r="I52"/>
      <c r="J52"/>
      <c r="K52"/>
    </row>
    <row r="53" spans="1:35" s="79" customFormat="1" ht="33" customHeight="1">
      <c r="A53" s="163">
        <v>46140</v>
      </c>
      <c r="B53" s="136" t="s">
        <v>246</v>
      </c>
      <c r="C53" s="211" t="s">
        <v>245</v>
      </c>
      <c r="D53" s="118" t="s">
        <v>11</v>
      </c>
      <c r="E53" s="88" t="s">
        <v>17</v>
      </c>
      <c r="F53" s="93"/>
      <c r="G53" s="93"/>
      <c r="H53" s="93"/>
      <c r="I53" s="93"/>
      <c r="J53" s="93"/>
      <c r="K53" s="93"/>
    </row>
    <row r="54" spans="1:35" s="14" customFormat="1" ht="33" customHeight="1">
      <c r="A54" s="162">
        <v>46140</v>
      </c>
      <c r="B54" s="190" t="s">
        <v>247</v>
      </c>
      <c r="C54" s="202" t="s">
        <v>245</v>
      </c>
      <c r="D54" s="72" t="s">
        <v>11</v>
      </c>
      <c r="E54" s="16" t="s">
        <v>17</v>
      </c>
      <c r="F54"/>
      <c r="G54"/>
      <c r="H54"/>
      <c r="I54"/>
      <c r="J54"/>
      <c r="K54"/>
    </row>
    <row r="55" spans="1:35" s="79" customFormat="1" ht="33" customHeight="1">
      <c r="A55" s="164">
        <v>46140</v>
      </c>
      <c r="B55" s="191" t="s">
        <v>248</v>
      </c>
      <c r="C55" s="211" t="s">
        <v>245</v>
      </c>
      <c r="D55" s="118" t="s">
        <v>11</v>
      </c>
      <c r="E55" s="88" t="s">
        <v>17</v>
      </c>
      <c r="F55" s="93"/>
      <c r="G55" s="93"/>
      <c r="H55" s="93"/>
      <c r="I55" s="93"/>
      <c r="J55" s="93"/>
      <c r="K55" s="93"/>
    </row>
    <row r="56" spans="1:35" s="14" customFormat="1" ht="33" customHeight="1">
      <c r="A56" s="165" t="s">
        <v>249</v>
      </c>
      <c r="B56" s="192" t="s">
        <v>250</v>
      </c>
      <c r="C56" s="202" t="s">
        <v>251</v>
      </c>
      <c r="D56" s="71" t="s">
        <v>11</v>
      </c>
      <c r="E56" s="15" t="s">
        <v>252</v>
      </c>
      <c r="F56"/>
      <c r="G56"/>
      <c r="H56"/>
      <c r="I56"/>
      <c r="J56"/>
      <c r="K56"/>
    </row>
    <row r="57" spans="1:35" s="79" customFormat="1" ht="33" customHeight="1">
      <c r="A57" s="166" t="s">
        <v>253</v>
      </c>
      <c r="B57" s="193" t="s">
        <v>254</v>
      </c>
      <c r="C57" s="211" t="s">
        <v>255</v>
      </c>
      <c r="D57" s="115" t="s">
        <v>11</v>
      </c>
      <c r="E57" s="80" t="s">
        <v>256</v>
      </c>
      <c r="F57" s="93"/>
      <c r="G57" s="93"/>
      <c r="H57" s="93"/>
      <c r="I57" s="93"/>
      <c r="J57" s="93"/>
      <c r="K57" s="93"/>
    </row>
    <row r="58" spans="1:35" s="14" customFormat="1" ht="33" customHeight="1">
      <c r="A58" s="165" t="s">
        <v>253</v>
      </c>
      <c r="B58" s="173" t="s">
        <v>257</v>
      </c>
      <c r="C58" s="202" t="s">
        <v>255</v>
      </c>
      <c r="D58" s="71" t="s">
        <v>11</v>
      </c>
      <c r="E58" s="15" t="s">
        <v>258</v>
      </c>
      <c r="F58"/>
      <c r="G58"/>
      <c r="H58"/>
      <c r="I58"/>
      <c r="J58"/>
      <c r="K58"/>
    </row>
    <row r="59" spans="1:35" s="79" customFormat="1" ht="33" customHeight="1">
      <c r="A59" s="166">
        <v>46120</v>
      </c>
      <c r="B59" s="193" t="s">
        <v>259</v>
      </c>
      <c r="C59" s="211" t="s">
        <v>255</v>
      </c>
      <c r="D59" s="115" t="s">
        <v>11</v>
      </c>
      <c r="E59" s="80" t="s">
        <v>99</v>
      </c>
      <c r="F59" s="93"/>
      <c r="G59" s="93"/>
      <c r="H59" s="93"/>
      <c r="I59" s="93"/>
      <c r="J59" s="93"/>
      <c r="K59" s="93"/>
    </row>
    <row r="60" spans="1:35" s="14" customFormat="1" ht="33" customHeight="1">
      <c r="A60" s="165" t="s">
        <v>260</v>
      </c>
      <c r="B60" s="173" t="s">
        <v>261</v>
      </c>
      <c r="C60" s="212" t="s">
        <v>75</v>
      </c>
      <c r="D60" s="68" t="s">
        <v>11</v>
      </c>
      <c r="E60" s="16" t="s">
        <v>262</v>
      </c>
      <c r="F60"/>
      <c r="G60"/>
      <c r="H60"/>
      <c r="I60"/>
      <c r="J60"/>
      <c r="K60"/>
    </row>
    <row r="61" spans="1:35" s="79" customFormat="1" ht="33" customHeight="1">
      <c r="A61" s="166" t="s">
        <v>263</v>
      </c>
      <c r="B61" s="193" t="s">
        <v>264</v>
      </c>
      <c r="C61" s="213" t="s">
        <v>75</v>
      </c>
      <c r="D61" s="119" t="s">
        <v>265</v>
      </c>
      <c r="E61" s="80" t="s">
        <v>266</v>
      </c>
      <c r="F61" s="93"/>
      <c r="G61" s="93"/>
      <c r="H61" s="93"/>
      <c r="I61" s="93"/>
      <c r="J61" s="93"/>
      <c r="K61" s="93"/>
    </row>
    <row r="62" spans="1:35" s="14" customFormat="1" ht="33" customHeight="1">
      <c r="A62" s="165" t="s">
        <v>267</v>
      </c>
      <c r="B62" s="173" t="s">
        <v>268</v>
      </c>
      <c r="C62" s="212" t="s">
        <v>269</v>
      </c>
      <c r="D62" s="71" t="s">
        <v>11</v>
      </c>
      <c r="E62" s="15" t="s">
        <v>78</v>
      </c>
      <c r="F62"/>
      <c r="G62"/>
      <c r="H62"/>
      <c r="I62"/>
      <c r="J62"/>
      <c r="K62"/>
    </row>
    <row r="63" spans="1:35" s="79" customFormat="1" ht="33" customHeight="1">
      <c r="A63" s="166" t="s">
        <v>270</v>
      </c>
      <c r="B63" s="193" t="s">
        <v>271</v>
      </c>
      <c r="C63" s="213" t="s">
        <v>75</v>
      </c>
      <c r="D63" s="119" t="s">
        <v>11</v>
      </c>
      <c r="E63" s="80" t="s">
        <v>272</v>
      </c>
      <c r="F63" s="93"/>
      <c r="G63" s="93"/>
      <c r="H63" s="93"/>
      <c r="I63" s="93"/>
      <c r="J63" s="93"/>
      <c r="K63" s="93"/>
    </row>
    <row r="64" spans="1:35" s="14" customFormat="1" ht="33" customHeight="1">
      <c r="A64" s="165" t="s">
        <v>273</v>
      </c>
      <c r="B64" s="194" t="s">
        <v>274</v>
      </c>
      <c r="C64" s="202" t="s">
        <v>137</v>
      </c>
      <c r="D64" s="71" t="s">
        <v>11</v>
      </c>
      <c r="E64" s="15" t="s">
        <v>99</v>
      </c>
      <c r="F64"/>
      <c r="G64"/>
      <c r="H64"/>
      <c r="I64"/>
      <c r="J64"/>
      <c r="K64"/>
    </row>
    <row r="65" spans="1:11" s="79" customFormat="1" ht="33" customHeight="1">
      <c r="A65" s="166" t="s">
        <v>273</v>
      </c>
      <c r="B65" s="195" t="s">
        <v>275</v>
      </c>
      <c r="C65" s="211" t="s">
        <v>137</v>
      </c>
      <c r="D65" s="115" t="s">
        <v>11</v>
      </c>
      <c r="E65" s="80" t="s">
        <v>148</v>
      </c>
      <c r="F65" s="93"/>
      <c r="G65" s="93"/>
      <c r="H65" s="93"/>
      <c r="I65" s="93"/>
      <c r="J65" s="93"/>
      <c r="K65" s="93"/>
    </row>
    <row r="66" spans="1:11" s="14" customFormat="1" ht="33" customHeight="1">
      <c r="A66" s="165" t="s">
        <v>273</v>
      </c>
      <c r="B66" s="196" t="s">
        <v>276</v>
      </c>
      <c r="C66" s="202" t="s">
        <v>137</v>
      </c>
      <c r="D66" s="71" t="s">
        <v>11</v>
      </c>
      <c r="E66" s="15" t="s">
        <v>99</v>
      </c>
      <c r="F66"/>
      <c r="G66"/>
      <c r="H66"/>
      <c r="I66"/>
      <c r="J66"/>
      <c r="K66"/>
    </row>
    <row r="67" spans="1:11" s="79" customFormat="1" ht="33" customHeight="1">
      <c r="A67" s="166" t="s">
        <v>277</v>
      </c>
      <c r="B67" s="195" t="s">
        <v>278</v>
      </c>
      <c r="C67" s="211" t="s">
        <v>294</v>
      </c>
      <c r="D67" s="115" t="s">
        <v>11</v>
      </c>
      <c r="E67" s="80" t="s">
        <v>279</v>
      </c>
      <c r="F67" s="93"/>
      <c r="G67" s="93"/>
      <c r="H67" s="93"/>
      <c r="I67" s="93"/>
      <c r="J67" s="93"/>
      <c r="K67" s="93"/>
    </row>
    <row r="68" spans="1:11" s="14" customFormat="1" ht="33" customHeight="1">
      <c r="A68" s="165" t="s">
        <v>277</v>
      </c>
      <c r="B68" s="194" t="s">
        <v>280</v>
      </c>
      <c r="C68" s="202" t="s">
        <v>293</v>
      </c>
      <c r="D68" s="71" t="s">
        <v>11</v>
      </c>
      <c r="E68" s="15" t="s">
        <v>281</v>
      </c>
      <c r="F68"/>
      <c r="G68"/>
      <c r="H68"/>
      <c r="I68"/>
      <c r="J68"/>
      <c r="K68"/>
    </row>
    <row r="69" spans="1:11" s="79" customFormat="1" ht="33" customHeight="1">
      <c r="A69" s="166" t="s">
        <v>277</v>
      </c>
      <c r="B69" s="197" t="s">
        <v>282</v>
      </c>
      <c r="C69" s="211" t="s">
        <v>295</v>
      </c>
      <c r="D69" s="115" t="s">
        <v>11</v>
      </c>
      <c r="E69" s="80" t="s">
        <v>283</v>
      </c>
      <c r="F69" s="93"/>
      <c r="G69" s="93"/>
      <c r="H69" s="93"/>
      <c r="I69" s="93"/>
      <c r="J69" s="93"/>
      <c r="K69" s="93"/>
    </row>
    <row r="70" spans="1:11" s="14" customFormat="1" ht="33" customHeight="1">
      <c r="A70" s="165" t="s">
        <v>284</v>
      </c>
      <c r="B70" s="194" t="s">
        <v>285</v>
      </c>
      <c r="C70" s="202" t="s">
        <v>296</v>
      </c>
      <c r="D70" s="71" t="s">
        <v>11</v>
      </c>
      <c r="E70" s="15" t="s">
        <v>286</v>
      </c>
      <c r="F70"/>
      <c r="G70"/>
      <c r="H70"/>
      <c r="I70"/>
      <c r="J70"/>
      <c r="K70"/>
    </row>
    <row r="71" spans="1:11" s="79" customFormat="1" ht="33" customHeight="1">
      <c r="A71" s="166" t="s">
        <v>287</v>
      </c>
      <c r="B71" s="193" t="s">
        <v>288</v>
      </c>
      <c r="C71" s="211" t="s">
        <v>151</v>
      </c>
      <c r="D71" s="115" t="s">
        <v>11</v>
      </c>
      <c r="E71" s="80" t="s">
        <v>289</v>
      </c>
      <c r="F71" s="93"/>
      <c r="G71" s="93"/>
      <c r="H71" s="93"/>
      <c r="I71" s="93"/>
      <c r="J71" s="93"/>
      <c r="K71" s="93"/>
    </row>
    <row r="72" spans="1:11" s="14" customFormat="1" ht="33" customHeight="1">
      <c r="A72" s="143">
        <v>46074</v>
      </c>
      <c r="B72" s="194" t="s">
        <v>290</v>
      </c>
      <c r="C72" s="202" t="s">
        <v>297</v>
      </c>
      <c r="D72" s="71" t="s">
        <v>11</v>
      </c>
      <c r="E72" s="15" t="s">
        <v>291</v>
      </c>
      <c r="F72"/>
      <c r="G72"/>
      <c r="H72"/>
      <c r="I72"/>
      <c r="J72"/>
      <c r="K72"/>
    </row>
    <row r="73" spans="1:11" s="93" customFormat="1" ht="33" customHeight="1">
      <c r="A73" s="167"/>
      <c r="B73" s="198"/>
      <c r="C73" s="120"/>
      <c r="D73" s="122"/>
      <c r="E73" s="121"/>
    </row>
  </sheetData>
  <conditionalFormatting sqref="C9:C24 C6:C7">
    <cfRule type="expression" dxfId="3" priority="21">
      <formula>ISNUMBER(SEARCH("Urgent",C6))</formula>
    </cfRule>
    <cfRule type="expression" dxfId="2" priority="22">
      <formula>ISNUMBER(SEARCH("Soon",C6))</formula>
    </cfRule>
    <cfRule type="expression" dxfId="1" priority="23">
      <formula>ISNUMBER(SEARCH("Upcoming",C6))</formula>
    </cfRule>
    <cfRule type="expression" dxfId="0" priority="24">
      <formula>ISNUMBER(SEARCH("Closed",C6))</formula>
    </cfRule>
  </conditionalFormatting>
  <hyperlinks>
    <hyperlink ref="D34" r:id="rId1" xr:uid="{00000000-0004-0000-0100-00000A000000}"/>
    <hyperlink ref="D35" r:id="rId2" xr:uid="{00000000-0004-0000-0100-00000B000000}"/>
    <hyperlink ref="D36" r:id="rId3" xr:uid="{00000000-0004-0000-0100-00000C000000}"/>
    <hyperlink ref="D39" r:id="rId4" xr:uid="{00000000-0004-0000-0100-00000D000000}"/>
    <hyperlink ref="D40" r:id="rId5" xr:uid="{00000000-0004-0000-0100-00000E000000}"/>
    <hyperlink ref="D41" r:id="rId6" xr:uid="{00000000-0004-0000-0100-00000F000000}"/>
    <hyperlink ref="D42" r:id="rId7" xr:uid="{00000000-0004-0000-0100-000010000000}"/>
    <hyperlink ref="D43" r:id="rId8" xr:uid="{00000000-0004-0000-0100-000011000000}"/>
    <hyperlink ref="D44" r:id="rId9" xr:uid="{00000000-0004-0000-0100-000012000000}"/>
    <hyperlink ref="D45" r:id="rId10" xr:uid="{00000000-0004-0000-0100-000013000000}"/>
    <hyperlink ref="D46" r:id="rId11" xr:uid="{00000000-0004-0000-0100-000014000000}"/>
    <hyperlink ref="D47" r:id="rId12" xr:uid="{00000000-0004-0000-0100-000015000000}"/>
    <hyperlink ref="D48" r:id="rId13" xr:uid="{00000000-0004-0000-0100-000016000000}"/>
    <hyperlink ref="D49" r:id="rId14" xr:uid="{00000000-0004-0000-0100-000017000000}"/>
    <hyperlink ref="D50" r:id="rId15" xr:uid="{00000000-0004-0000-0100-000018000000}"/>
    <hyperlink ref="D51" r:id="rId16" xr:uid="{00000000-0004-0000-0100-000019000000}"/>
    <hyperlink ref="D52" r:id="rId17" xr:uid="{00000000-0004-0000-0100-00001A000000}"/>
    <hyperlink ref="D53" r:id="rId18" xr:uid="{00000000-0004-0000-0100-00001B000000}"/>
    <hyperlink ref="D54" r:id="rId19" xr:uid="{00000000-0004-0000-0100-00001C000000}"/>
    <hyperlink ref="D55" r:id="rId20" xr:uid="{00000000-0004-0000-0100-00001D000000}"/>
    <hyperlink ref="D56" r:id="rId21" xr:uid="{00000000-0004-0000-0100-00001E000000}"/>
    <hyperlink ref="D57" r:id="rId22" xr:uid="{00000000-0004-0000-0100-00001F000000}"/>
    <hyperlink ref="D58" r:id="rId23" xr:uid="{00000000-0004-0000-0100-000020000000}"/>
    <hyperlink ref="D59" r:id="rId24" xr:uid="{00000000-0004-0000-0100-000021000000}"/>
    <hyperlink ref="D60" r:id="rId25" xr:uid="{00000000-0004-0000-0100-000022000000}"/>
    <hyperlink ref="D61" r:id="rId26" xr:uid="{00000000-0004-0000-0100-000023000000}"/>
    <hyperlink ref="D62" r:id="rId27" xr:uid="{00000000-0004-0000-0100-000024000000}"/>
    <hyperlink ref="D63" r:id="rId28" xr:uid="{00000000-0004-0000-0100-000025000000}"/>
    <hyperlink ref="D64" r:id="rId29" xr:uid="{00000000-0004-0000-0100-000026000000}"/>
    <hyperlink ref="D65" r:id="rId30" xr:uid="{00000000-0004-0000-0100-000027000000}"/>
    <hyperlink ref="D66" r:id="rId31" xr:uid="{00000000-0004-0000-0100-000028000000}"/>
    <hyperlink ref="D67" r:id="rId32" xr:uid="{00000000-0004-0000-0100-000029000000}"/>
    <hyperlink ref="D68" r:id="rId33" xr:uid="{00000000-0004-0000-0100-00002A000000}"/>
    <hyperlink ref="D69" r:id="rId34" xr:uid="{00000000-0004-0000-0100-00002B000000}"/>
    <hyperlink ref="D70" r:id="rId35" xr:uid="{00000000-0004-0000-0100-00002C000000}"/>
    <hyperlink ref="D71" r:id="rId36" xr:uid="{00000000-0004-0000-0100-00002D000000}"/>
    <hyperlink ref="D72" r:id="rId37" xr:uid="{00000000-0004-0000-0100-00002E000000}"/>
    <hyperlink ref="D33" r:id="rId38" xr:uid="{00000000-0004-0000-0100-000009000000}"/>
    <hyperlink ref="D32" r:id="rId39" xr:uid="{00000000-0004-0000-0100-000008000000}"/>
    <hyperlink ref="D37" r:id="rId40" xr:uid="{00000000-0004-0000-0100-000007000000}"/>
    <hyperlink ref="D38" r:id="rId41" xr:uid="{00000000-0004-0000-0100-000006000000}"/>
    <hyperlink ref="D31" r:id="rId42" xr:uid="{00000000-0004-0000-0100-000005000000}"/>
    <hyperlink ref="D30" r:id="rId43" xr:uid="{00000000-0004-0000-0100-000004000000}"/>
    <hyperlink ref="D29" r:id="rId44" xr:uid="{00000000-0004-0000-0100-000003000000}"/>
    <hyperlink ref="D28" r:id="rId45" xr:uid="{00000000-0004-0000-0100-000002000000}"/>
    <hyperlink ref="D27" r:id="rId46" xr:uid="{00000000-0004-0000-0100-000001000000}"/>
    <hyperlink ref="D26" r:id="rId47" xr:uid="{00000000-0004-0000-0100-000000000000}"/>
    <hyperlink ref="D23" r:id="rId48" xr:uid="{5612256B-8BC0-4578-8568-365D7C93796C}"/>
    <hyperlink ref="D19" r:id="rId49" xr:uid="{780B1177-6A44-45CF-8DFB-8534344C7241}"/>
    <hyperlink ref="D20" r:id="rId50" location="tab" xr:uid="{4E14C630-CB79-4CC3-8FD9-26E1EA9E2D53}"/>
    <hyperlink ref="D21" r:id="rId51" xr:uid="{7182D656-3A37-4293-8FE3-0F77B5B7DD37}"/>
    <hyperlink ref="D22" r:id="rId52" xr:uid="{184EDF75-695F-42B9-AA2E-FA18A71B45B0}"/>
    <hyperlink ref="D17" r:id="rId53" xr:uid="{F858C117-5184-48AA-9D9F-FA11B3CB5D9A}"/>
    <hyperlink ref="D24" r:id="rId54" xr:uid="{ADE56AB7-600C-4AC3-BC4D-2A87C9215AAE}"/>
    <hyperlink ref="D18" r:id="rId55" xr:uid="{C6A542D0-6C01-4405-8B85-4322994727B1}"/>
    <hyperlink ref="D16" r:id="rId56" xr:uid="{00000000-0004-0000-0000-00000A000000}"/>
    <hyperlink ref="D15" r:id="rId57" xr:uid="{00000000-0004-0000-0000-00000B000000}"/>
    <hyperlink ref="D14" r:id="rId58" xr:uid="{00000000-0004-0000-0000-00000C000000}"/>
    <hyperlink ref="D12" r:id="rId59" xr:uid="{AE03631E-4947-4C04-B908-23443148E856}"/>
    <hyperlink ref="D11" r:id="rId60" xr:uid="{829B96F3-DA5E-4334-B076-5D8612948BAA}"/>
    <hyperlink ref="D9" r:id="rId61" xr:uid="{EFA023FF-EA2A-48F7-9A26-0D2A287BA409}"/>
    <hyperlink ref="D10" r:id="rId62" xr:uid="{B6F7820A-F339-46D4-82B3-889A7C086598}"/>
    <hyperlink ref="D13" r:id="rId63" xr:uid="{0178D4E7-7F91-40F6-85D9-2BCE7F6753C2}"/>
    <hyperlink ref="D8" r:id="rId64" xr:uid="{00000000-0004-0000-0000-000012000000}"/>
    <hyperlink ref="D7" r:id="rId65" xr:uid="{00000000-0004-0000-0000-000014000000}"/>
    <hyperlink ref="D6" r:id="rId66" xr:uid="{00000000-0004-0000-0000-000015000000}"/>
    <hyperlink ref="D5" r:id="rId67" xr:uid="{B6F852FC-82E9-44F6-8EF3-2CE2B65D69D3}"/>
  </hyperlinks>
  <pageMargins left="0.7" right="0.7" top="0.75" bottom="0.75" header="0.3" footer="0.3"/>
  <pageSetup orientation="portrait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Opportunities</vt:lpstr>
      <vt:lpstr>Expired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Sthembiso Khethani Njokwe</cp:lastModifiedBy>
  <cp:revision>0</cp:revision>
  <cp:lastPrinted>2026-05-20T07:51:23Z</cp:lastPrinted>
  <dcterms:created xsi:type="dcterms:W3CDTF">2026-05-04T10:35:05Z</dcterms:created>
  <dcterms:modified xsi:type="dcterms:W3CDTF">2026-06-18T14:15:25Z</dcterms:modified>
  <dc:language>en-US</dc:language>
</cp:coreProperties>
</file>