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njokwes1\Downloads\"/>
    </mc:Choice>
  </mc:AlternateContent>
  <xr:revisionPtr revIDLastSave="0" documentId="13_ncr:1_{E3D62A0C-5EA3-4021-A185-EBBBA0D869B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vailable Opportunities" sheetId="1" r:id="rId1"/>
    <sheet name="Expired Opportunities" sheetId="2" r:id="rId2"/>
  </sheets>
  <definedNames>
    <definedName name="_xlnm._FilterDatabase" localSheetId="0" hidden="1">'Available Opportunities'!$A$4:$H$80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0" i="1" l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<sst xmlns="http://schemas.openxmlformats.org/spreadsheetml/2006/main" count="735" uniqueCount="336">
  <si>
    <t xml:space="preserve">                                                                                                  RESEARCH OFFICE — AVAILABLE GRANT OPPORTUNITIES</t>
  </si>
  <si>
    <t xml:space="preserve">                                                                                                                                                                           Sorted by nearest deadline first  •  Staff &amp; Student Friendly View </t>
  </si>
  <si>
    <t>Deadline</t>
  </si>
  <si>
    <t>Type</t>
  </si>
  <si>
    <t>Field / Area</t>
  </si>
  <si>
    <t>Opportunity</t>
  </si>
  <si>
    <t>Funder</t>
  </si>
  <si>
    <t>Link</t>
  </si>
  <si>
    <t>Funding</t>
  </si>
  <si>
    <t>09 Jun 2026</t>
  </si>
  <si>
    <t>CARdiovascular, MEtabolic, and kidNey diseases</t>
  </si>
  <si>
    <t>Joint Transnational Call for Proposals (2026) for Personalised Medicine for CARdiovascular, MEtabolic, and kidNey diseases (CARMEN2026)</t>
  </si>
  <si>
    <t>South African Medical Research Council (SAMRC)</t>
  </si>
  <si>
    <t>Open call page</t>
  </si>
  <si>
    <t>EUR 38 000 Euro</t>
  </si>
  <si>
    <t>Research Grant</t>
  </si>
  <si>
    <t>No fixed field of expertise noted</t>
  </si>
  <si>
    <t>PRP (44-02) Evaluation of Liberty Protection Safeguards</t>
  </si>
  <si>
    <t>National Institute for health and care research</t>
  </si>
  <si>
    <t>Not Specified</t>
  </si>
  <si>
    <t>Mental Health</t>
  </si>
  <si>
    <t>A service evaluation of CQC’s statutory Mental Health Act</t>
  </si>
  <si>
    <t>10 Jun 2026</t>
  </si>
  <si>
    <t>CfI: Boosting fathers’ engagement to improve child outcomes</t>
  </si>
  <si>
    <t>Innovate UK</t>
  </si>
  <si>
    <t>GBP 2,000,000</t>
  </si>
  <si>
    <t>Women's Health</t>
  </si>
  <si>
    <t>Research on women's health call</t>
  </si>
  <si>
    <t>The Research Council of Norway</t>
  </si>
  <si>
    <t>NOK 90 000 000</t>
  </si>
  <si>
    <t>Local AIMday Grants</t>
  </si>
  <si>
    <t>South Africa-Sweden University Forum (SASUF)</t>
  </si>
  <si>
    <t>SEK 45,000</t>
  </si>
  <si>
    <t>SASUF - NRF Seed Grants for academia, Industry, Society Collaboration</t>
  </si>
  <si>
    <t>SEK 100 000</t>
  </si>
  <si>
    <t>11 Jun 2026</t>
  </si>
  <si>
    <t>Music</t>
  </si>
  <si>
    <t>EYE 2027 - MUSIC PROGRAMME</t>
  </si>
  <si>
    <t>European Commission</t>
  </si>
  <si>
    <t>EUR  300,000.00</t>
  </si>
  <si>
    <t>Immersive Arts phase two</t>
  </si>
  <si>
    <t>Arts and Humanities Research Council (AHRC)</t>
  </si>
  <si>
    <t>GBP 8,350,000</t>
  </si>
  <si>
    <t>13 Jul 2026</t>
  </si>
  <si>
    <t>Partnership to transform university knowledge exchange metrics</t>
  </si>
  <si>
    <t>UK Research and Innovation</t>
  </si>
  <si>
    <t>GBP 5,000,000</t>
  </si>
  <si>
    <t>15 Jun 2026</t>
  </si>
  <si>
    <t>HIV/TB</t>
  </si>
  <si>
    <t>Call for Collaborative Grant Applications – HIV, HIV Cure and/or TB</t>
  </si>
  <si>
    <t>SANTHE</t>
  </si>
  <si>
    <t>100,000 USD</t>
  </si>
  <si>
    <t>Clinical Trial</t>
  </si>
  <si>
    <t>Down Syndrome</t>
  </si>
  <si>
    <t>Clinical Trials Phased Awards for Down syndrome Research (R61/R33 Clinical Trial Required)</t>
  </si>
  <si>
    <t>National Institute of Health (NIH)</t>
  </si>
  <si>
    <t>$3,000,000</t>
  </si>
  <si>
    <t>NRF Awards 2026</t>
  </si>
  <si>
    <t>National Research Foundation</t>
  </si>
  <si>
    <t>BRICS PILOT STI FLAGSHIP PROJECTS</t>
  </si>
  <si>
    <t>17 Jun 2026</t>
  </si>
  <si>
    <t>Social care</t>
  </si>
  <si>
    <t>Research Programme for Social Care</t>
  </si>
  <si>
    <t>Diabetes</t>
  </si>
  <si>
    <t>New Generation of Glucose Control Technologies Incorporating AI/ML Tools/Strategies (R01 - Clinical Trial Optional)</t>
  </si>
  <si>
    <t>USD 3,000,000</t>
  </si>
  <si>
    <t>18 Jun 2026</t>
  </si>
  <si>
    <t>Future Focused Leadership Programme - Emerging Research Leaders (Cohort 6)</t>
  </si>
  <si>
    <t>SASUF-NRF Seed Grants for Collaborative Research</t>
  </si>
  <si>
    <t>21 Jun 2026</t>
  </si>
  <si>
    <t>Project Funding</t>
  </si>
  <si>
    <t>Culture</t>
  </si>
  <si>
    <t>Call for Proposals: Spaces of Culture 2026</t>
  </si>
  <si>
    <t>European Union National Institutes for Culture</t>
  </si>
  <si>
    <t>EUR 50,000</t>
  </si>
  <si>
    <t>BRICS Multilateral Joint Call</t>
  </si>
  <si>
    <t>NRF / European Research Council (ERC) Partnership Call - Travel, Training and Conference Grants Category</t>
  </si>
  <si>
    <t>23 Jun 2026</t>
  </si>
  <si>
    <t>Develop guidance for better research methods</t>
  </si>
  <si>
    <t>GPB 120000.00</t>
  </si>
  <si>
    <t>24 Jun 2026</t>
  </si>
  <si>
    <t>Contracts for Innovation: FOAK26</t>
  </si>
  <si>
    <t>GBP 4,300,000</t>
  </si>
  <si>
    <t>30 Jun 2026</t>
  </si>
  <si>
    <t>Global health</t>
  </si>
  <si>
    <t>Global Health Research Professorships (Cohort 9)</t>
  </si>
  <si>
    <t>GPB 2000000.00</t>
  </si>
  <si>
    <t>Global Advanced Fellowships (Cohort 2)</t>
  </si>
  <si>
    <t>GBP 750000.00</t>
  </si>
  <si>
    <t>Cancer</t>
  </si>
  <si>
    <t>The Experimental Therapeutics Clinical Trials Network (ETCTN) Lead Academic Organizations (UM1 Clinical Trial Required)</t>
  </si>
  <si>
    <t>USD 11,800,000</t>
  </si>
  <si>
    <t>06 Jul 2026</t>
  </si>
  <si>
    <t>Social Science</t>
  </si>
  <si>
    <t>Strengthening Civil Society Organisations and Not-for-Profit Media to promote Democracy, Media Pluralism and Civic Participation in Zimbabwe</t>
  </si>
  <si>
    <t>EUR 2,000,000</t>
  </si>
  <si>
    <t>Fellowship</t>
  </si>
  <si>
    <t>Royal Society Wolfson Fellowship</t>
  </si>
  <si>
    <t>The Royal Society</t>
  </si>
  <si>
    <t>GBP 300,000</t>
  </si>
  <si>
    <t>The Royal Society Wolfson Visiting Fellowships</t>
  </si>
  <si>
    <t>GBP 125,000</t>
  </si>
  <si>
    <t>07 Jul 2026</t>
  </si>
  <si>
    <t>Establishing a UK Ultra-high Field NMR National Research Facility</t>
  </si>
  <si>
    <t>UK Research and innovation</t>
  </si>
  <si>
    <t>GBP 7,250,000</t>
  </si>
  <si>
    <t>08 Jul 2026</t>
  </si>
  <si>
    <t>Tackling bacterial and fungal antimicrobial resistance in sub-Saharan Africa and South Asia</t>
  </si>
  <si>
    <t>14 Jul 2026</t>
  </si>
  <si>
    <t>Mental Health Award: Using physical activity and circadian-based interventions to reduce anxiety and depression in young people</t>
  </si>
  <si>
    <t>Wellcome Trust</t>
  </si>
  <si>
    <t>GBP 14 million</t>
  </si>
  <si>
    <t>15 Jul 2026</t>
  </si>
  <si>
    <t>Transabdominal ultrasound surveillance for gallbladder cancer in patients with gallbladder polyps</t>
  </si>
  <si>
    <t>Scholarship</t>
  </si>
  <si>
    <t>SARAO Freestanding Doctoral Scholarships for 2027</t>
  </si>
  <si>
    <t>South African Radio Astronomy Observatory (SARAO)</t>
  </si>
  <si>
    <t>ZAR R210,000</t>
  </si>
  <si>
    <t>Physics, Astronomy, Computer Science and Mathematics</t>
  </si>
  <si>
    <t>SARAO Freestanding Master’s Scholarships for 2027</t>
  </si>
  <si>
    <t>ZAR R200,000</t>
  </si>
  <si>
    <t>21 Jul 2026</t>
  </si>
  <si>
    <t>Early Career</t>
  </si>
  <si>
    <t>Wellcome Early-Career Awards</t>
  </si>
  <si>
    <t>GBP 400,000</t>
  </si>
  <si>
    <t>Creative</t>
  </si>
  <si>
    <t>Creative Industries Clusters round 2 (invite only)</t>
  </si>
  <si>
    <t>EUR £27,000,000</t>
  </si>
  <si>
    <t>28 Jul 2026</t>
  </si>
  <si>
    <t>Not specified</t>
  </si>
  <si>
    <t>Wellcome Career Development Awards</t>
  </si>
  <si>
    <t>Rhodes Trust</t>
  </si>
  <si>
    <t>Engineering, Computer Science and Mathematics</t>
  </si>
  <si>
    <t>SARAO Freestanding BSc and BEng Undergraduate Scholarships  for 2027</t>
  </si>
  <si>
    <t>ZAR  R183,000</t>
  </si>
  <si>
    <t>31 Aug 2026</t>
  </si>
  <si>
    <t>Postgraduate Study</t>
  </si>
  <si>
    <t>Oppenheimer Memorial Trust</t>
  </si>
  <si>
    <t>Sabbatical Study</t>
  </si>
  <si>
    <t>Physics, Mathematics and Computer Science</t>
  </si>
  <si>
    <t>SARAO Freestanding Honours Scholarships for 2027</t>
  </si>
  <si>
    <t>ZAR 190,000</t>
  </si>
  <si>
    <t>Psychophysiology and Parapsychology.</t>
  </si>
  <si>
    <t>supporting scientific research in the areas of Psychophysiology and Parapsychology.</t>
  </si>
  <si>
    <t>Bial Foundation</t>
  </si>
  <si>
    <t>Euro 60.000</t>
  </si>
  <si>
    <t>Radio astronomy</t>
  </si>
  <si>
    <t>SARAO Freestanding Postdoctoral Fellowships for 2027</t>
  </si>
  <si>
    <t>02 Sep 2026</t>
  </si>
  <si>
    <t>Alzheimer</t>
  </si>
  <si>
    <t>Capacity Building in International Dementia Research Program</t>
  </si>
  <si>
    <t>Alzheimer's Association</t>
  </si>
  <si>
    <t>USD 250,000</t>
  </si>
  <si>
    <t>03 Sep 2026</t>
  </si>
  <si>
    <t>Education</t>
  </si>
  <si>
    <t>ERASMUS-EDU-2026-PEX-COVE - ERASMUS-LS ERASMUS Lump Sum Grants</t>
  </si>
  <si>
    <t>GBP 68,000,000.00</t>
  </si>
  <si>
    <t>University Research Fellowship</t>
  </si>
  <si>
    <t>GBP 1.87 million</t>
  </si>
  <si>
    <t>10 Sep 2026</t>
  </si>
  <si>
    <t>MRC Centre of Research Excellence: round four: invited full application</t>
  </si>
  <si>
    <t>Medical Research Council (MRC)</t>
  </si>
  <si>
    <t>GPB 50,000,000</t>
  </si>
  <si>
    <t>14 Sep 2026</t>
  </si>
  <si>
    <t>BBSRC-STFC DeepTech Catalyst Bio 2026</t>
  </si>
  <si>
    <t>GBP 50,000</t>
  </si>
  <si>
    <t>15 Sep 2026</t>
  </si>
  <si>
    <t>Innovation</t>
  </si>
  <si>
    <t>Innovative technologies and solutions to improve wind energy systems supporting the Strategic Energy Technology</t>
  </si>
  <si>
    <t>GBP 93,000,000.00</t>
  </si>
  <si>
    <t>22 Sep 2026</t>
  </si>
  <si>
    <t>Wellcome Discovery Awards</t>
  </si>
  <si>
    <t>29 Sep 2026</t>
  </si>
  <si>
    <t>Clinical vision/Eye care</t>
  </si>
  <si>
    <t>NEI Collaborative Clinical Vision Research (UG1 - Clinical Trial Optional)</t>
  </si>
  <si>
    <t>National Institutes of Health</t>
  </si>
  <si>
    <t>Notice of Legislative Mandates in Effect for FY 2026</t>
  </si>
  <si>
    <t>Stipend</t>
  </si>
  <si>
    <t>SASUF+ Fieldwork and Data Collection Stipend Call</t>
  </si>
  <si>
    <t>Early Career Researcher</t>
  </si>
  <si>
    <t>Long-Term Mobility Grants for PhD Students and Early Career Researchers</t>
  </si>
  <si>
    <t>30,000 SEK</t>
  </si>
  <si>
    <t>05 Nov 2026</t>
  </si>
  <si>
    <t>Law/legal</t>
  </si>
  <si>
    <t>Improving capabilities of law enforcement to counter climate-related challenges</t>
  </si>
  <si>
    <t>EUR 8,000,000.00</t>
  </si>
  <si>
    <t>NCCIH Natural Product Mid Phase Clinical Trial (R01 Clinical Trial Required)</t>
  </si>
  <si>
    <t>USD 350,000</t>
  </si>
  <si>
    <t>16 Nov 2026</t>
  </si>
  <si>
    <t>Mathematics</t>
  </si>
  <si>
    <t>Applied Mathematics call</t>
  </si>
  <si>
    <t>U.S. National Science Foundation</t>
  </si>
  <si>
    <t>Ethical, Legal and Social Implications (ELSI) Exploratory/Developmental Research Grant (R21 Clinical Trial Optional)</t>
  </si>
  <si>
    <t>Seamless Early-Stage Clinical Drug Development (Phase 1 to 2a) for Novel therapeutic Agents for the Spectrum of Alzheimer's Disease (AD) and AD-related Dementias (ADRD) (UG3/UH3 Clinical Trial Required)</t>
  </si>
  <si>
    <t>HEAL Initiative: Pain Research Enhancement Program (PREP) (R15 Clinical Trial Optional)</t>
  </si>
  <si>
    <t>USD 375,000</t>
  </si>
  <si>
    <t>01 Dec 2026</t>
  </si>
  <si>
    <t>Structurally addressing homelessness through coordinated social infrastructure and services in neighbourhoods</t>
  </si>
  <si>
    <t>European  Commission</t>
  </si>
  <si>
    <t>GBP  10,500,000,00</t>
  </si>
  <si>
    <t>07 Jan 2027</t>
  </si>
  <si>
    <t>National Cancer Institute's Investigator-Initiated Early Phase Clinical Trials for Cancer Treatment and Diagnosis (R01 Clinical Trial Required)</t>
  </si>
  <si>
    <t>USD 499,999</t>
  </si>
  <si>
    <t>Discovery of in vivo Chemical Probes for the Nervous System (R01 Clinical Trial Not Allowed)</t>
  </si>
  <si>
    <t>02 Nov 2028</t>
  </si>
  <si>
    <t>Health</t>
  </si>
  <si>
    <t>Data Coordinating Center for Multi-Site Investigator-Initiated Clinical Trials (Collaborative U24 Clinical Trial Required)</t>
  </si>
  <si>
    <t>No deadline listed</t>
  </si>
  <si>
    <t>Collaborate with researchers in Brazil</t>
  </si>
  <si>
    <t>Collaborate with researchers in Luxembourg</t>
  </si>
  <si>
    <t>Collaborate with researchers in Norway</t>
  </si>
  <si>
    <t>UK Research and Innovation, Arts and Humanities Research Council (AHRC)</t>
  </si>
  <si>
    <t>Genomics</t>
  </si>
  <si>
    <t>Collaborate with the functional genomics screening laboratory</t>
  </si>
  <si>
    <t>Daphne Jackson fellowship</t>
  </si>
  <si>
    <t>Artificial intelligence</t>
  </si>
  <si>
    <t>Isambard-AI and Dawn AIRR supercomputers: Rapid Access route</t>
  </si>
  <si>
    <t>Engineering</t>
  </si>
  <si>
    <t>Mathematical sciences postdoctoral fellowship</t>
  </si>
  <si>
    <t>Engineering and Physical Sciences Research Council (EPSRC)</t>
  </si>
  <si>
    <t>Researching ME/CFS: priority area</t>
  </si>
  <si>
    <t>Mathematical Sciences Early Independence Fellowship</t>
  </si>
  <si>
    <t>GBP 1,250,000</t>
  </si>
  <si>
    <t>Mazisi Kunene Postdoctoral Research Fellowships</t>
  </si>
  <si>
    <t>Mazisi Kunene Research</t>
  </si>
  <si>
    <t>ZAR 250 000, 00</t>
  </si>
  <si>
    <t>Mazisi Kunene PHD &amp; MA Scholarships</t>
  </si>
  <si>
    <t>ZAR 150 000,00 - ZAR 250 000,00</t>
  </si>
  <si>
    <t>Cellular and Molecular Biology of Complex Brain Disorders (R01 Clinical Trial Not Allowed)</t>
  </si>
  <si>
    <t>04 Jun 2026</t>
  </si>
  <si>
    <t>AACR-Novocure Cancer Research Grant</t>
  </si>
  <si>
    <t>The American Association of Cancer Research</t>
  </si>
  <si>
    <t>Impact of Initial Influenza Exposure on Immunity in Infants (U01 Clinical Trial Not Allowed)</t>
  </si>
  <si>
    <t>Open page call</t>
  </si>
  <si>
    <t>USD 9,600,000</t>
  </si>
  <si>
    <t>02 Jun 2026</t>
  </si>
  <si>
    <t>Infectious Disease Clinical Trial Award: Optimising interventions for impact</t>
  </si>
  <si>
    <t>GBP 1,000,000 - 8,000,000</t>
  </si>
  <si>
    <t>19 May 2026</t>
  </si>
  <si>
    <t>Infectious Disease Clinical Trial Development Award</t>
  </si>
  <si>
    <t>GBP 200,000</t>
  </si>
  <si>
    <t>26 May 2026</t>
  </si>
  <si>
    <t>NRF–FWO Joint Call for Collaborative Research Projects (2027–2029)</t>
  </si>
  <si>
    <t>The National Research Foundation (NRF)</t>
  </si>
  <si>
    <t>R1.5 million</t>
  </si>
  <si>
    <t>28 May 2026</t>
  </si>
  <si>
    <t>Tau Pipeline Enabling Program V (T-PEP)</t>
  </si>
  <si>
    <t>Alzheimer's Association and Rainwater Charitable Foundation</t>
  </si>
  <si>
    <t>USD 750,000</t>
  </si>
  <si>
    <t>27 May 2026</t>
  </si>
  <si>
    <t>I4i Product Development Awards (PDA) NICE early use</t>
  </si>
  <si>
    <t>National institute for health and care research</t>
  </si>
  <si>
    <t>Research on the connections between food, the environment, climate and public health</t>
  </si>
  <si>
    <t>NOK 67 000 000</t>
  </si>
  <si>
    <t>15 May 2026</t>
  </si>
  <si>
    <t>Call for applications to community projects that seek to preserve and promote our country's heritage through research, documentation, and publication as well heritage knowledge and skills transfer.</t>
  </si>
  <si>
    <t>National Heritage Council</t>
  </si>
  <si>
    <t>Next Generation of Sustainable and Alternative Animal Feeds for Circular and Resilient Mediterranean Farming Systems</t>
  </si>
  <si>
    <t>Partnership for Research and Innovation in the Mediterranean Area (PRIMA)</t>
  </si>
  <si>
    <t>EUR 10.815 million</t>
  </si>
  <si>
    <t>Sustainable On-Site Transformation of Perishable Mediterranean Agri-Products</t>
  </si>
  <si>
    <t>EUR 10.814 million</t>
  </si>
  <si>
    <t>THRIVE Global Impact Challenge 2026</t>
  </si>
  <si>
    <t>The THRIVE Global Impact</t>
  </si>
  <si>
    <t>USD 1 million</t>
  </si>
  <si>
    <t>Thematic Area 1 - Water Management in the Nexus</t>
  </si>
  <si>
    <t>12 May 2026</t>
  </si>
  <si>
    <t>Beginning Investigator Grant for Catalytic Research (BIG Cat)</t>
  </si>
  <si>
    <t>USD 60,000</t>
  </si>
  <si>
    <t>11 May 2026</t>
  </si>
  <si>
    <t>Massively Scalable Neurotechnologies</t>
  </si>
  <si>
    <t>Advanced Research Invention Agency</t>
  </si>
  <si>
    <t>GBP 50 Million</t>
  </si>
  <si>
    <t>07 May 2026</t>
  </si>
  <si>
    <t>Establishing infrastructure hubs to power evidence synthesis in low- and middle-income countries</t>
  </si>
  <si>
    <t>GBP 1.5 to 1.9 million</t>
  </si>
  <si>
    <t>Understanding Expectancies in Cancer Symptom Management (R01 Clinical Trial Required)</t>
  </si>
  <si>
    <t>Innovative Research in Cancer Nanotechnology (IRCN; R01 Clinical Trial Not Allowed)</t>
  </si>
  <si>
    <t>USD 475,000</t>
  </si>
  <si>
    <t>Jennifer Ward Oppenheimer Research Grant 2026</t>
  </si>
  <si>
    <t>Jennifer Ward Oppenheimer Research Grant</t>
  </si>
  <si>
    <t>USD 150,000</t>
  </si>
  <si>
    <t>CANSA Call for Applied Cancer Research Proposals – HPV Vaccination</t>
  </si>
  <si>
    <t>The Cancer Association of South Africa (CANSA)</t>
  </si>
  <si>
    <t>R60, 0000</t>
  </si>
  <si>
    <t>Call for Bilateral Postdoctoral Fellow in Political Theory</t>
  </si>
  <si>
    <t>University of the Witwatersrand</t>
  </si>
  <si>
    <t>Novel Interventions Targeting Placental and Gut Inflammation to Improve Fetal Growth</t>
  </si>
  <si>
    <t>Gates Foundation</t>
  </si>
  <si>
    <t>Addressing Physiological Barriers to Micronutrient Absorption from Fortified Foods</t>
  </si>
  <si>
    <t>Cost-Disrupting Innovations to Reduce the Cost of Ready-to-Use Therapeutic Food</t>
  </si>
  <si>
    <t>Breakthrough Innovations to Significantly Reduce the Cost of Severe Acute Malnutrition Treatment</t>
  </si>
  <si>
    <t>26 Jan 2026</t>
  </si>
  <si>
    <t>Travel Support for Mathematicians</t>
  </si>
  <si>
    <t>Simons Foundations</t>
  </si>
  <si>
    <t>USD 8,400</t>
  </si>
  <si>
    <t>08 Apr 2026</t>
  </si>
  <si>
    <t>Capicity Building: Clinical Research Training Fellowships</t>
  </si>
  <si>
    <t>Medical Research Council</t>
  </si>
  <si>
    <t>Not specfied</t>
  </si>
  <si>
    <t>Professional doctorate: clinical research training fellowship</t>
  </si>
  <si>
    <t>Not specifed</t>
  </si>
  <si>
    <t>Early independence: clinician scientist fellowship</t>
  </si>
  <si>
    <t>18 Mar 2026</t>
  </si>
  <si>
    <t>JSPS Postdoctoral Fellowship</t>
  </si>
  <si>
    <t>GBP 45 600</t>
  </si>
  <si>
    <t>12 Mar 2026</t>
  </si>
  <si>
    <t>The Lisa Jardine Grant Scheme</t>
  </si>
  <si>
    <t>Open calll page</t>
  </si>
  <si>
    <t>GBP 8,000</t>
  </si>
  <si>
    <t>11 Mar  2026</t>
  </si>
  <si>
    <t>Springboard Awards</t>
  </si>
  <si>
    <t>Wellcome</t>
  </si>
  <si>
    <t>04 Mar 2026</t>
  </si>
  <si>
    <t>Royal Society Wolfson Visiting Fellowship</t>
  </si>
  <si>
    <t>GBP 80,000</t>
  </si>
  <si>
    <t>25 Jan 2026</t>
  </si>
  <si>
    <t>Enhancement and Management of Established Biomedical Data Repositories and Knowledgebases (U24 Clinical Trial Not Allowed)</t>
  </si>
  <si>
    <t>Grants.gov</t>
  </si>
  <si>
    <t>Early-stage Biomedical Data Repositories and Knowledgebases (R24 Clinical Trial Not Allowed)</t>
  </si>
  <si>
    <t>Genomic Community Resources (U24 Clinical Trial Not Allowed)</t>
  </si>
  <si>
    <t>23 Jan 2026</t>
  </si>
  <si>
    <t>Improving Efficiency, Reliability, and Flexibility of Coal-Based Power Plants</t>
  </si>
  <si>
    <t>USD 100,000,000</t>
  </si>
  <si>
    <t>Solid Waste Infrastructure for Recycling (SWIFR) Grants for Tribes and Intertribal Consortia</t>
  </si>
  <si>
    <t>USD 20,000,000</t>
  </si>
  <si>
    <t>F25AS00317 Crane Creek Lacustuary Restoration</t>
  </si>
  <si>
    <t>USD 1,500,000</t>
  </si>
  <si>
    <t>22 Jan 2026</t>
  </si>
  <si>
    <t>FOR THE MONITORING OF FEDERALLY LISTED BEACH-NESTING BIRDS ON MARINE CORPS BASE CAMP PENDLETON, CALIFORNIA</t>
  </si>
  <si>
    <t>USD 1,645,849</t>
  </si>
  <si>
    <t>21 Jan 2026</t>
  </si>
  <si>
    <t>Improving Undergraduate STEM Education: Directorate for STEM Education</t>
  </si>
  <si>
    <t>USD 61,000,000</t>
  </si>
  <si>
    <t>National Center on Child Maltreatment Fatality Data Practices and Reporting Genomic Community Resources</t>
  </si>
  <si>
    <t>USD 1,250,000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</si>
</sst>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8" formatCode="&quot;R&quot;#,##0.00;[Red]\-&quot;R&quot;#,##0.00"/>
    <numFmt numFmtId="164" formatCode="[$-1C09]dd\ mmmm\ yyyy;@"/>
  </numFmts>
  <fonts count="30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FFFFFF"/>
      <name val="Arial"/>
      <charset val="1"/>
    </font>
    <font>
      <b/>
      <sz val="11"/>
      <color theme="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0"/>
      <name val="Calibri"/>
      <family val="2"/>
      <scheme val="minor"/>
    </font>
    <font>
      <b/>
      <sz val="14"/>
      <color rgb="FF0070C0"/>
      <name val="Arial"/>
      <family val="2"/>
    </font>
    <font>
      <b/>
      <i/>
      <sz val="9"/>
      <color rgb="FF0070C0"/>
      <name val="Arial"/>
      <family val="2"/>
    </font>
    <font>
      <b/>
      <sz val="11"/>
      <color rgb="FF0070C0"/>
      <name val="Calibri"/>
      <family val="2"/>
      <charset val="1"/>
    </font>
    <font>
      <b/>
      <sz val="11"/>
      <color rgb="FF0070C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rgb="FF1A1A2E"/>
      <name val="Arial"/>
      <family val="2"/>
    </font>
    <font>
      <sz val="11"/>
      <color theme="1"/>
      <name val="Aril"/>
    </font>
    <font>
      <sz val="11"/>
      <color theme="10"/>
      <name val="Arial"/>
      <family val="2"/>
    </font>
    <font>
      <sz val="11"/>
      <color theme="10"/>
      <name val="Aril"/>
    </font>
    <font>
      <u/>
      <sz val="11"/>
      <name val="Arial"/>
      <family val="2"/>
    </font>
    <font>
      <sz val="11"/>
      <color rgb="FF1F2933"/>
      <name val="Arial"/>
      <family val="2"/>
    </font>
    <font>
      <sz val="11"/>
      <name val="Arial"/>
      <family val="2"/>
    </font>
    <font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03030"/>
      <name val="Arial"/>
      <family val="2"/>
    </font>
    <font>
      <sz val="11"/>
      <color rgb="FF25282B"/>
      <name val="Arial"/>
      <family val="2"/>
    </font>
    <font>
      <sz val="12"/>
      <color rgb="FF1A1A1A"/>
      <name val="Arial"/>
      <family val="2"/>
    </font>
    <font>
      <sz val="12"/>
      <color rgb="FF171716"/>
      <name val="Arial"/>
      <family val="2"/>
    </font>
    <font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1A6B72"/>
        <bgColor rgb="FF008080"/>
      </patternFill>
    </fill>
    <fill>
      <patternFill patternType="solid">
        <fgColor rgb="FFC8973A"/>
        <bgColor rgb="FF969696"/>
      </patternFill>
    </fill>
    <fill>
      <patternFill patternType="solid">
        <fgColor rgb="FFD6E8F5"/>
        <bgColor rgb="FFDCE6F2"/>
      </patternFill>
    </fill>
    <fill>
      <patternFill patternType="solid">
        <fgColor rgb="FFFFFFFF"/>
        <bgColor rgb="FFF2F2F2"/>
      </patternFill>
    </fill>
    <fill>
      <patternFill patternType="solid">
        <fgColor theme="4" tint="0.79989013336588644"/>
        <bgColor rgb="FFD6E8F5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rgb="FFD6E8F5"/>
      </patternFill>
    </fill>
    <fill>
      <patternFill patternType="solid">
        <fgColor theme="0"/>
        <bgColor rgb="FFDCE6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E6F2"/>
      </patternFill>
    </fill>
    <fill>
      <patternFill patternType="solid">
        <fgColor theme="0" tint="-4.9989318521683403E-2"/>
        <bgColor rgb="FFDCE6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3F8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4" fillId="0" borderId="0">
      <alignment vertical="top"/>
      <protection locked="0"/>
    </xf>
  </cellStyleXfs>
  <cellXfs count="155">
    <xf numFmtId="0" fontId="0" fillId="0" borderId="0" xfId="0"/>
    <xf numFmtId="0" fontId="4" fillId="0" borderId="0" xfId="0" applyFont="1"/>
    <xf numFmtId="0" fontId="0" fillId="7" borderId="1" xfId="0" applyFill="1" applyBorder="1"/>
    <xf numFmtId="0" fontId="0" fillId="6" borderId="0" xfId="0" applyFill="1"/>
    <xf numFmtId="0" fontId="0" fillId="6" borderId="1" xfId="0" applyFill="1" applyBorder="1"/>
    <xf numFmtId="0" fontId="0" fillId="7" borderId="0" xfId="0" applyFill="1"/>
    <xf numFmtId="0" fontId="0" fillId="9" borderId="1" xfId="0" applyFill="1" applyBorder="1"/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4" borderId="0" xfId="0" applyFont="1" applyFill="1"/>
    <xf numFmtId="0" fontId="9" fillId="0" borderId="0" xfId="0" applyFont="1"/>
    <xf numFmtId="0" fontId="0" fillId="15" borderId="1" xfId="0" applyFill="1" applyBorder="1"/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0" fontId="3" fillId="3" borderId="0" xfId="0" applyFont="1" applyFill="1"/>
    <xf numFmtId="0" fontId="2" fillId="2" borderId="0" xfId="0" applyFont="1" applyFill="1" applyAlignment="1">
      <alignment horizontal="left" vertical="center" wrapText="1"/>
    </xf>
    <xf numFmtId="0" fontId="0" fillId="6" borderId="2" xfId="0" applyFill="1" applyBorder="1"/>
    <xf numFmtId="0" fontId="9" fillId="0" borderId="1" xfId="0" applyFont="1" applyBorder="1"/>
    <xf numFmtId="0" fontId="0" fillId="0" borderId="1" xfId="0" applyBorder="1" applyAlignment="1">
      <alignment horizontal="center"/>
    </xf>
    <xf numFmtId="15" fontId="11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center"/>
    </xf>
    <xf numFmtId="0" fontId="16" fillId="6" borderId="1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left" wrapText="1"/>
    </xf>
    <xf numFmtId="0" fontId="10" fillId="0" borderId="1" xfId="1" applyFont="1" applyBorder="1" applyAlignment="1">
      <alignment horizontal="center" wrapText="1"/>
    </xf>
    <xf numFmtId="15" fontId="11" fillId="11" borderId="1" xfId="0" applyNumberFormat="1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left" wrapText="1"/>
    </xf>
    <xf numFmtId="0" fontId="10" fillId="11" borderId="1" xfId="1" applyFont="1" applyFill="1" applyBorder="1" applyAlignment="1">
      <alignment horizontal="center" wrapText="1"/>
    </xf>
    <xf numFmtId="0" fontId="11" fillId="0" borderId="1" xfId="0" applyFont="1" applyBorder="1"/>
    <xf numFmtId="0" fontId="16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11" borderId="1" xfId="0" applyFont="1" applyFill="1" applyBorder="1"/>
    <xf numFmtId="0" fontId="11" fillId="0" borderId="1" xfId="0" applyFont="1" applyBorder="1" applyAlignment="1">
      <alignment horizontal="center" wrapText="1"/>
    </xf>
    <xf numFmtId="0" fontId="0" fillId="7" borderId="3" xfId="0" applyFill="1" applyBorder="1"/>
    <xf numFmtId="0" fontId="0" fillId="6" borderId="3" xfId="0" applyFill="1" applyBorder="1"/>
    <xf numFmtId="0" fontId="0" fillId="9" borderId="3" xfId="0" applyFill="1" applyBorder="1"/>
    <xf numFmtId="0" fontId="0" fillId="15" borderId="3" xfId="0" applyFill="1" applyBorder="1"/>
    <xf numFmtId="0" fontId="0" fillId="6" borderId="4" xfId="0" applyFill="1" applyBorder="1"/>
    <xf numFmtId="0" fontId="0" fillId="0" borderId="3" xfId="0" applyBorder="1"/>
    <xf numFmtId="0" fontId="14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left" wrapText="1"/>
    </xf>
    <xf numFmtId="15" fontId="16" fillId="8" borderId="1" xfId="0" applyNumberFormat="1" applyFont="1" applyFill="1" applyBorder="1" applyAlignment="1">
      <alignment horizontal="center"/>
    </xf>
    <xf numFmtId="15" fontId="16" fillId="13" borderId="1" xfId="0" applyNumberFormat="1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 wrapText="1"/>
    </xf>
    <xf numFmtId="0" fontId="16" fillId="14" borderId="1" xfId="0" applyFont="1" applyFill="1" applyBorder="1" applyAlignment="1">
      <alignment horizontal="left" wrapText="1"/>
    </xf>
    <xf numFmtId="15" fontId="16" fillId="6" borderId="1" xfId="0" applyNumberFormat="1" applyFont="1" applyFill="1" applyBorder="1" applyAlignment="1">
      <alignment horizontal="center"/>
    </xf>
    <xf numFmtId="14" fontId="16" fillId="6" borderId="1" xfId="0" applyNumberFormat="1" applyFont="1" applyFill="1" applyBorder="1" applyAlignment="1">
      <alignment horizontal="center"/>
    </xf>
    <xf numFmtId="15" fontId="16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wrapText="1"/>
    </xf>
    <xf numFmtId="15" fontId="11" fillId="0" borderId="1" xfId="0" applyNumberFormat="1" applyFont="1" applyBorder="1" applyAlignment="1">
      <alignment horizontal="center"/>
    </xf>
    <xf numFmtId="0" fontId="11" fillId="0" borderId="3" xfId="0" applyFont="1" applyBorder="1"/>
    <xf numFmtId="15" fontId="17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0" borderId="3" xfId="0" applyFont="1" applyBorder="1"/>
    <xf numFmtId="0" fontId="10" fillId="6" borderId="1" xfId="1" applyFont="1" applyFill="1" applyBorder="1" applyAlignment="1">
      <alignment horizontal="center" wrapText="1"/>
    </xf>
    <xf numFmtId="0" fontId="10" fillId="5" borderId="1" xfId="1" applyFont="1" applyFill="1" applyBorder="1" applyAlignment="1">
      <alignment horizontal="center" wrapText="1"/>
    </xf>
    <xf numFmtId="0" fontId="10" fillId="12" borderId="1" xfId="1" applyFont="1" applyFill="1" applyBorder="1" applyAlignment="1">
      <alignment horizontal="center" wrapText="1"/>
    </xf>
    <xf numFmtId="0" fontId="18" fillId="0" borderId="1" xfId="1" applyFont="1" applyBorder="1" applyAlignment="1">
      <alignment horizontal="center"/>
    </xf>
    <xf numFmtId="0" fontId="10" fillId="14" borderId="1" xfId="1" applyFont="1" applyFill="1" applyBorder="1" applyAlignment="1">
      <alignment horizontal="center" wrapText="1"/>
    </xf>
    <xf numFmtId="0" fontId="0" fillId="0" borderId="1" xfId="0" applyBorder="1"/>
    <xf numFmtId="0" fontId="19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16" borderId="1" xfId="0" applyFont="1" applyFill="1" applyBorder="1"/>
    <xf numFmtId="0" fontId="11" fillId="7" borderId="1" xfId="0" applyFont="1" applyFill="1" applyBorder="1"/>
    <xf numFmtId="15" fontId="11" fillId="0" borderId="1" xfId="4" applyNumberFormat="1" applyFont="1" applyBorder="1" applyAlignment="1">
      <alignment horizontal="center" wrapText="1"/>
    </xf>
    <xf numFmtId="0" fontId="11" fillId="11" borderId="1" xfId="4" applyFont="1" applyFill="1" applyBorder="1"/>
    <xf numFmtId="0" fontId="21" fillId="18" borderId="1" xfId="4" applyFont="1" applyFill="1" applyBorder="1" applyAlignment="1">
      <alignment horizontal="center" wrapText="1"/>
    </xf>
    <xf numFmtId="15" fontId="21" fillId="11" borderId="1" xfId="4" applyNumberFormat="1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21" fillId="11" borderId="1" xfId="4" applyFont="1" applyFill="1" applyBorder="1" applyAlignment="1">
      <alignment horizontal="center" wrapText="1"/>
    </xf>
    <xf numFmtId="0" fontId="11" fillId="16" borderId="1" xfId="4" applyFont="1" applyFill="1" applyBorder="1" applyAlignment="1">
      <alignment horizontal="center"/>
    </xf>
    <xf numFmtId="0" fontId="21" fillId="17" borderId="1" xfId="4" applyFont="1" applyFill="1" applyBorder="1" applyAlignment="1">
      <alignment horizontal="left" vertical="top" wrapText="1"/>
    </xf>
    <xf numFmtId="0" fontId="21" fillId="18" borderId="1" xfId="4" applyFont="1" applyFill="1" applyBorder="1" applyAlignment="1">
      <alignment horizontal="left" vertical="top" wrapText="1"/>
    </xf>
    <xf numFmtId="0" fontId="0" fillId="4" borderId="0" xfId="0" applyFill="1"/>
    <xf numFmtId="0" fontId="0" fillId="0" borderId="0" xfId="0"/>
    <xf numFmtId="0" fontId="3" fillId="3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4" fillId="2" borderId="1" xfId="0" applyFont="1" applyFill="1" applyBorder="1" applyAlignment="1">
      <alignment horizontal="left" wrapText="1"/>
    </xf>
    <xf numFmtId="0" fontId="21" fillId="18" borderId="1" xfId="4" applyFont="1" applyFill="1" applyBorder="1" applyAlignment="1">
      <alignment horizontal="left" wrapText="1"/>
    </xf>
    <xf numFmtId="0" fontId="11" fillId="0" borderId="1" xfId="4" applyFont="1" applyBorder="1" applyAlignment="1">
      <alignment horizontal="left" wrapText="1"/>
    </xf>
    <xf numFmtId="0" fontId="21" fillId="11" borderId="1" xfId="4" applyFont="1" applyFill="1" applyBorder="1" applyAlignment="1">
      <alignment horizontal="left" wrapText="1"/>
    </xf>
    <xf numFmtId="0" fontId="21" fillId="17" borderId="1" xfId="4" applyFont="1" applyFill="1" applyBorder="1" applyAlignment="1">
      <alignment horizontal="center" wrapText="1"/>
    </xf>
    <xf numFmtId="15" fontId="21" fillId="18" borderId="1" xfId="4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/>
    </xf>
    <xf numFmtId="0" fontId="22" fillId="18" borderId="1" xfId="4" applyFont="1" applyFill="1" applyBorder="1" applyAlignment="1">
      <alignment horizontal="center" wrapText="1"/>
    </xf>
    <xf numFmtId="0" fontId="20" fillId="0" borderId="1" xfId="3" applyFont="1" applyBorder="1" applyAlignment="1">
      <alignment horizontal="center"/>
    </xf>
    <xf numFmtId="0" fontId="22" fillId="11" borderId="1" xfId="4" applyFont="1" applyFill="1" applyBorder="1" applyAlignment="1">
      <alignment horizontal="center" wrapText="1"/>
    </xf>
    <xf numFmtId="0" fontId="21" fillId="18" borderId="1" xfId="5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3" fillId="10" borderId="1" xfId="1" applyFont="1" applyFill="1" applyBorder="1" applyAlignment="1">
      <alignment horizontal="center" wrapText="1"/>
    </xf>
    <xf numFmtId="0" fontId="13" fillId="6" borderId="1" xfId="1" applyFont="1" applyFill="1" applyBorder="1" applyAlignment="1">
      <alignment horizontal="center" wrapText="1"/>
    </xf>
    <xf numFmtId="0" fontId="13" fillId="5" borderId="1" xfId="1" applyFont="1" applyFill="1" applyBorder="1" applyAlignment="1">
      <alignment horizontal="center" wrapText="1"/>
    </xf>
    <xf numFmtId="0" fontId="21" fillId="17" borderId="1" xfId="5" applyFont="1" applyFill="1" applyBorder="1" applyAlignment="1">
      <alignment horizontal="center" wrapText="1"/>
    </xf>
    <xf numFmtId="0" fontId="11" fillId="0" borderId="5" xfId="4" applyFont="1" applyBorder="1" applyAlignment="1">
      <alignment wrapText="1"/>
    </xf>
    <xf numFmtId="0" fontId="11" fillId="0" borderId="5" xfId="4" applyFont="1" applyBorder="1"/>
    <xf numFmtId="0" fontId="11" fillId="0" borderId="4" xfId="4" applyFont="1" applyBorder="1"/>
    <xf numFmtId="15" fontId="25" fillId="0" borderId="1" xfId="4" applyNumberFormat="1" applyFont="1" applyBorder="1" applyAlignment="1">
      <alignment horizontal="center" vertical="center"/>
    </xf>
    <xf numFmtId="0" fontId="26" fillId="0" borderId="1" xfId="4" applyFont="1" applyBorder="1" applyAlignment="1">
      <alignment vertical="center" wrapText="1"/>
    </xf>
    <xf numFmtId="0" fontId="11" fillId="0" borderId="1" xfId="4" applyFont="1" applyBorder="1" applyAlignment="1">
      <alignment horizontal="center" wrapText="1"/>
    </xf>
    <xf numFmtId="0" fontId="11" fillId="0" borderId="0" xfId="4" applyFont="1" applyAlignment="1">
      <alignment wrapText="1"/>
    </xf>
    <xf numFmtId="0" fontId="11" fillId="0" borderId="0" xfId="4" applyFont="1"/>
    <xf numFmtId="15" fontId="11" fillId="0" borderId="1" xfId="4" quotePrefix="1" applyNumberFormat="1" applyFont="1" applyBorder="1" applyAlignment="1">
      <alignment horizontal="center" wrapText="1"/>
    </xf>
    <xf numFmtId="0" fontId="11" fillId="0" borderId="1" xfId="4" applyFont="1" applyBorder="1" applyAlignment="1">
      <alignment wrapText="1"/>
    </xf>
    <xf numFmtId="0" fontId="13" fillId="0" borderId="1" xfId="1" applyFont="1" applyBorder="1" applyAlignment="1">
      <alignment horizontal="center" wrapText="1"/>
    </xf>
    <xf numFmtId="0" fontId="11" fillId="0" borderId="1" xfId="4" applyFont="1" applyBorder="1" applyAlignment="1">
      <alignment horizontal="center"/>
    </xf>
    <xf numFmtId="0" fontId="11" fillId="0" borderId="0" xfId="0" applyFont="1"/>
    <xf numFmtId="15" fontId="11" fillId="0" borderId="2" xfId="4" quotePrefix="1" applyNumberFormat="1" applyFont="1" applyBorder="1" applyAlignment="1">
      <alignment horizontal="center" wrapText="1"/>
    </xf>
    <xf numFmtId="0" fontId="11" fillId="0" borderId="2" xfId="4" applyFont="1" applyBorder="1" applyAlignment="1">
      <alignment horizontal="left" wrapText="1"/>
    </xf>
    <xf numFmtId="0" fontId="13" fillId="0" borderId="2" xfId="1" applyFont="1" applyBorder="1" applyAlignment="1">
      <alignment horizontal="center" wrapText="1"/>
    </xf>
    <xf numFmtId="15" fontId="11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1" fillId="16" borderId="1" xfId="4" applyFont="1" applyFill="1" applyBorder="1" applyAlignment="1">
      <alignment horizontal="center" vertical="center" wrapText="1"/>
    </xf>
    <xf numFmtId="0" fontId="11" fillId="16" borderId="2" xfId="4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5" fontId="25" fillId="0" borderId="1" xfId="0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27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15" fontId="11" fillId="0" borderId="1" xfId="0" quotePrefix="1" applyNumberFormat="1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13" fillId="0" borderId="1" xfId="1" applyFont="1" applyBorder="1" applyAlignment="1">
      <alignment horizontal="center"/>
    </xf>
    <xf numFmtId="0" fontId="11" fillId="0" borderId="1" xfId="4" applyFont="1" applyBorder="1"/>
    <xf numFmtId="6" fontId="11" fillId="0" borderId="1" xfId="0" applyNumberFormat="1" applyFont="1" applyBorder="1" applyAlignment="1">
      <alignment horizontal="center" wrapText="1"/>
    </xf>
    <xf numFmtId="8" fontId="11" fillId="0" borderId="1" xfId="0" applyNumberFormat="1" applyFont="1" applyBorder="1" applyAlignment="1">
      <alignment horizontal="center" wrapText="1"/>
    </xf>
    <xf numFmtId="6" fontId="11" fillId="0" borderId="1" xfId="0" applyNumberFormat="1" applyFont="1" applyBorder="1" applyAlignment="1">
      <alignment horizontal="center"/>
    </xf>
    <xf numFmtId="6" fontId="11" fillId="11" borderId="1" xfId="0" applyNumberFormat="1" applyFont="1" applyFill="1" applyBorder="1" applyAlignment="1">
      <alignment horizontal="center" wrapText="1"/>
    </xf>
    <xf numFmtId="8" fontId="11" fillId="0" borderId="1" xfId="4" applyNumberFormat="1" applyFont="1" applyBorder="1" applyAlignment="1">
      <alignment horizontal="center"/>
    </xf>
    <xf numFmtId="8" fontId="11" fillId="0" borderId="2" xfId="4" applyNumberFormat="1" applyFont="1" applyBorder="1" applyAlignment="1">
      <alignment horizontal="center" wrapText="1"/>
    </xf>
  </cellXfs>
  <cellStyles count="7">
    <cellStyle name="Hyperlink" xfId="1" builtinId="8"/>
    <cellStyle name="Hyperlink 2" xfId="3" xr:uid="{00000000-0005-0000-0000-000003000000}"/>
    <cellStyle name="Hyperlink 3" xfId="5" xr:uid="{00000000-0005-0000-0000-000005000000}"/>
    <cellStyle name="Hyperlink 4" xfId="6" xr:uid="{00000000-0005-0000-0000-000006000000}"/>
    <cellStyle name="Normal" xfId="0" builtinId="0"/>
    <cellStyle name="Normal 2" xfId="2" xr:uid="{00000000-0005-0000-0000-000002000000}"/>
    <cellStyle name="Normal 3" xfId="4" xr:uid="{00000000-0005-0000-0000-000004000000}"/>
  </cellStyles>
  <dxfs count="4">
    <dxf>
      <fill>
        <patternFill>
          <bgColor rgb="FFF2F2F2"/>
        </patternFill>
      </fill>
    </dxf>
    <dxf>
      <fill>
        <patternFill>
          <bgColor rgb="FFD9EAD3"/>
        </patternFill>
      </fill>
    </dxf>
    <dxf>
      <fill>
        <patternFill>
          <bgColor rgb="FFFFE699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72"/>
      <rgbColor rgb="FFC0C0C0"/>
      <rgbColor rgb="FF808080"/>
      <rgbColor rgb="FF9999FF"/>
      <rgbColor rgb="FF993366"/>
      <rgbColor rgb="FFF2F2F2"/>
      <rgbColor rgb="FFD6E8F5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9EAD3"/>
      <rgbColor rgb="FFFFE6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C8973A"/>
      <rgbColor rgb="FFFF6600"/>
      <rgbColor rgb="FF666699"/>
      <rgbColor rgb="FF969696"/>
      <rgbColor rgb="FF003366"/>
      <rgbColor rgb="FF339966"/>
      <rgbColor rgb="FF003300"/>
      <rgbColor rgb="FF1A1A2E"/>
      <rgbColor rgb="FF993300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mpler.grants.gov/opportunity/78a9c523-d495-4606-a9c2-b67724d68434" TargetMode="External"/><Relationship Id="rId21" Type="http://schemas.openxmlformats.org/officeDocument/2006/relationships/hyperlink" Target="https://www.ufs.ac.za/docs/librariesprovider41/nrf-evaluating-and-rating/nrf-european-research-council---call-guideline-2026.pdf?Status=Master&amp;sfvrsn=95a4f120_1" TargetMode="External"/><Relationship Id="rId42" Type="http://schemas.openxmlformats.org/officeDocument/2006/relationships/hyperlink" Target="https://www.omt.org.za/sabbatical-study" TargetMode="External"/><Relationship Id="rId47" Type="http://schemas.openxmlformats.org/officeDocument/2006/relationships/hyperlink" Target="https://ec.europa.eu/info/funding-tenders/opportunities/portal/screen/opportunities/topic-details/ERASMUS-EDU-2026-PEX-COVE" TargetMode="External"/><Relationship Id="rId63" Type="http://schemas.openxmlformats.org/officeDocument/2006/relationships/hyperlink" Target="https://ec.europa.eu/info/funding-tenders/opportunities/portal/screen/opportunities/topic-details/HORIZON-NEB-2026-01-BUSINESS-01?order=DESC&amp;pageNumber=1&amp;pageSize=50&amp;sortBy=startDate&amp;isExactMatch=true&amp;status=31094502" TargetMode="External"/><Relationship Id="rId68" Type="http://schemas.openxmlformats.org/officeDocument/2006/relationships/hyperlink" Target="https://www.ukri.org/opportunity/collaborate-with-researchers-in-brazil/" TargetMode="External"/><Relationship Id="rId2" Type="http://schemas.openxmlformats.org/officeDocument/2006/relationships/hyperlink" Target="https://www.nihr.ac.uk/funding/prp-44-02-evaluation-liberty-protection-safeguards/2026389" TargetMode="External"/><Relationship Id="rId16" Type="http://schemas.openxmlformats.org/officeDocument/2006/relationships/hyperlink" Target="https://simpler.grants.gov/opportunity/ae75aa4f-e367-4730-8524-b54dd8e38b66" TargetMode="External"/><Relationship Id="rId29" Type="http://schemas.openxmlformats.org/officeDocument/2006/relationships/hyperlink" Target="https://royalsociety.org/grants/royal-society-wolfson-visiting-fellowship/?utm_source=STN_mailout&amp;utm_medium=email&amp;utm_campaign=STN-Aug-2025" TargetMode="External"/><Relationship Id="rId11" Type="http://schemas.openxmlformats.org/officeDocument/2006/relationships/hyperlink" Target="https://www.santheafrica.org/funding/call-for-collaborative-grant-applications-hiv-cure-and-tb/" TargetMode="External"/><Relationship Id="rId24" Type="http://schemas.openxmlformats.org/officeDocument/2006/relationships/hyperlink" Target="https://www.nihr.ac.uk/funding/global-health-research-professorships-cohort-9/2026423" TargetMode="External"/><Relationship Id="rId32" Type="http://schemas.openxmlformats.org/officeDocument/2006/relationships/hyperlink" Target="https://wellcome.org/research-funding/schemes/mental-health-award-using-physical-activity-and-circadian-based" TargetMode="External"/><Relationship Id="rId37" Type="http://schemas.openxmlformats.org/officeDocument/2006/relationships/hyperlink" Target="https://www.ukri.org/opportunity/creative-industries-clusters-round-2-invite-only/?utm_medium=email&amp;utm_source=govdelivery" TargetMode="External"/><Relationship Id="rId40" Type="http://schemas.openxmlformats.org/officeDocument/2006/relationships/hyperlink" Target="https://www.sarao.ac.za/wp-content/uploads/2026/05/Application-Guide-for-SARAO-BSc-and-BEng-Undergraduate-Scholarships-for-2027.pdf" TargetMode="External"/><Relationship Id="rId45" Type="http://schemas.openxmlformats.org/officeDocument/2006/relationships/hyperlink" Target="https://www.sarao.ac.za/wp-content/uploads/2026/05/Application-Guide-for-SARAO-Postdoctoral-Fellowships-for-2027.pdf" TargetMode="External"/><Relationship Id="rId53" Type="http://schemas.openxmlformats.org/officeDocument/2006/relationships/hyperlink" Target="https://simpler.grants.gov/opportunity/b3050431-1e08-4019-93ff-ee83b69abe98" TargetMode="External"/><Relationship Id="rId58" Type="http://schemas.openxmlformats.org/officeDocument/2006/relationships/hyperlink" Target="https://simpler.grants.gov/opportunity/99cd70d1-05f4-49dc-b577-eaba13ac8b18" TargetMode="External"/><Relationship Id="rId66" Type="http://schemas.openxmlformats.org/officeDocument/2006/relationships/hyperlink" Target="https://simpler.grants.gov/opportunity/a968f5d6-6f8f-49af-895d-b25227674717" TargetMode="External"/><Relationship Id="rId74" Type="http://schemas.openxmlformats.org/officeDocument/2006/relationships/hyperlink" Target="https://www.ukri.org/opportunity/mathematical-sciences-postdoctoral-fellowship/" TargetMode="External"/><Relationship Id="rId5" Type="http://schemas.openxmlformats.org/officeDocument/2006/relationships/hyperlink" Target="https://stuukznac-my.sharepoint.com/personal/njokwes1/Documents/List%20of%20Grants%20%20Open_2026/Research%20on%20women's%20health" TargetMode="External"/><Relationship Id="rId61" Type="http://schemas.openxmlformats.org/officeDocument/2006/relationships/hyperlink" Target="https://simpler.grants.gov/opportunity/274b2914-f34a-4663-8892-8567b7b2fb75" TargetMode="External"/><Relationship Id="rId19" Type="http://schemas.openxmlformats.org/officeDocument/2006/relationships/hyperlink" Target="https://eunic.eu/news/spaces-of-culture-2026" TargetMode="External"/><Relationship Id="rId14" Type="http://schemas.openxmlformats.org/officeDocument/2006/relationships/hyperlink" Target="https://www.nrf.ac.za/call-announcement-brics-pilot-flagship-projects/" TargetMode="External"/><Relationship Id="rId22" Type="http://schemas.openxmlformats.org/officeDocument/2006/relationships/hyperlink" Target="https://www.nihr.ac.uk/funding/develop-guidance-better-research-methods/2026414" TargetMode="External"/><Relationship Id="rId27" Type="http://schemas.openxmlformats.org/officeDocument/2006/relationships/hyperlink" Target="https://ec.europa.eu/info/funding-tenders/opportunities/portal/screen/opportunities/prospect-details/186313PROSPECTSEN?order=DESC&amp;pageNumber=1&amp;pageSize=50&amp;sortBy=startDate&amp;isExactMatch=true&amp;status=31094502" TargetMode="External"/><Relationship Id="rId30" Type="http://schemas.openxmlformats.org/officeDocument/2006/relationships/hyperlink" Target="https://www.ukri.org/opportunity/establishing-a-uk-ultra-high-field-nmr-national-research-facility-invite-only/?utm_medium=email&amp;utm_source=govdelivery" TargetMode="External"/><Relationship Id="rId35" Type="http://schemas.openxmlformats.org/officeDocument/2006/relationships/hyperlink" Target="https://www.sarao.ac.za/wp-content/uploads/2026/04/Application-Guide-for-SARAO-Freestanding-Masters-Scholarships-for-2027.pdf" TargetMode="External"/><Relationship Id="rId43" Type="http://schemas.openxmlformats.org/officeDocument/2006/relationships/hyperlink" Target="https://www.sarao.ac.za/wp-content/uploads/2026/05/Application-Guide-for-SARAO-Honours-Scholarships-for-2027.pdf" TargetMode="External"/><Relationship Id="rId48" Type="http://schemas.openxmlformats.org/officeDocument/2006/relationships/hyperlink" Target="https://royalsociety.org/grants/university-research/" TargetMode="External"/><Relationship Id="rId56" Type="http://schemas.openxmlformats.org/officeDocument/2006/relationships/hyperlink" Target="https://www.sasuf.org/long-term-mobility-grants" TargetMode="External"/><Relationship Id="rId64" Type="http://schemas.openxmlformats.org/officeDocument/2006/relationships/hyperlink" Target="https://simpler.grants.gov/opportunity/34cbae0e-4ffc-46c2-bf39-c511547905a1" TargetMode="External"/><Relationship Id="rId69" Type="http://schemas.openxmlformats.org/officeDocument/2006/relationships/hyperlink" Target="https://www.ukri.org/opportunity/collaborate-with-researchers-in-luxembourg/" TargetMode="External"/><Relationship Id="rId8" Type="http://schemas.openxmlformats.org/officeDocument/2006/relationships/hyperlink" Target="https://ec.europa.eu/info/funding-tenders/opportunities/portal/screen/opportunities/topic-details/EP-COMM-SUBV-2026-MUSIC?isExactMatch=true&amp;status=31094502&amp;order=DESC&amp;pageNumber=1&amp;pageSize=50&amp;sortBy=startDate" TargetMode="External"/><Relationship Id="rId51" Type="http://schemas.openxmlformats.org/officeDocument/2006/relationships/hyperlink" Target="https://www.ukri.org/opportunity/bbsrc-stfc-deeptech-catalyst-bio-2026/?utm_medium=email&amp;utm_source=govdelivery" TargetMode="External"/><Relationship Id="rId72" Type="http://schemas.openxmlformats.org/officeDocument/2006/relationships/hyperlink" Target="https://www.ukri.org/opportunity/daphne-jackson-fellowship/" TargetMode="External"/><Relationship Id="rId3" Type="http://schemas.openxmlformats.org/officeDocument/2006/relationships/hyperlink" Target="https://www.nihr.ac.uk/funding/prp-44-04-service-evaluation-cqcs-statutory-mental-health-act-mha-duties/2026391" TargetMode="External"/><Relationship Id="rId12" Type="http://schemas.openxmlformats.org/officeDocument/2006/relationships/hyperlink" Target="https://simpler.grants.gov/opportunity/ce88b262-95b3-4f53-942d-41dc3ff2fa7f" TargetMode="External"/><Relationship Id="rId17" Type="http://schemas.openxmlformats.org/officeDocument/2006/relationships/hyperlink" Target="https://www.nihr.ac.uk/funding/future-focused-leadership-programme-emerging-research-leaders-cohort-6/2026425" TargetMode="External"/><Relationship Id="rId25" Type="http://schemas.openxmlformats.org/officeDocument/2006/relationships/hyperlink" Target="https://www.nihr.ac.uk/funding/global-advanced-fellowships-cohort-2/2026297" TargetMode="External"/><Relationship Id="rId33" Type="http://schemas.openxmlformats.org/officeDocument/2006/relationships/hyperlink" Target="https://www.nihr.ac.uk/funding/transabdominal-ultrasound-surveillance-gallbladder-cancer-patients-gallbladder-polyps/2026405" TargetMode="External"/><Relationship Id="rId38" Type="http://schemas.openxmlformats.org/officeDocument/2006/relationships/hyperlink" Target="https://wellcome.org/research-funding/schemes/wellcome-career-development-awards" TargetMode="External"/><Relationship Id="rId46" Type="http://schemas.openxmlformats.org/officeDocument/2006/relationships/hyperlink" Target="https://www.alz.org/research/for_researchers/grants/types-of-grants/capacity-building" TargetMode="External"/><Relationship Id="rId59" Type="http://schemas.openxmlformats.org/officeDocument/2006/relationships/hyperlink" Target="https://simpler.grants.gov/opportunity/ba4cff17-e757-4899-be3c-e7b2157eb0c0" TargetMode="External"/><Relationship Id="rId67" Type="http://schemas.openxmlformats.org/officeDocument/2006/relationships/hyperlink" Target="https://simpler.grants.gov/opportunity/9eef95f7-4437-45bc-810a-2514c89f8019" TargetMode="External"/><Relationship Id="rId20" Type="http://schemas.openxmlformats.org/officeDocument/2006/relationships/hyperlink" Target="https://www.nrf.ac.za/announcement-brics-multilateral-joint-call-and-trans-atlantic-platform-t-ap-call-now-open/" TargetMode="External"/><Relationship Id="rId41" Type="http://schemas.openxmlformats.org/officeDocument/2006/relationships/hyperlink" Target="https://www.omt.org.za/postgraduate-study" TargetMode="External"/><Relationship Id="rId54" Type="http://schemas.openxmlformats.org/officeDocument/2006/relationships/hyperlink" Target="https://grants.nih.gov/grants/guide/notice-files/NOT-OD-26-060.html" TargetMode="External"/><Relationship Id="rId62" Type="http://schemas.openxmlformats.org/officeDocument/2006/relationships/hyperlink" Target="https://simpler.grants.gov/opportunity/94e47d25-a7fe-47a7-9e57-d9641334b81f" TargetMode="External"/><Relationship Id="rId70" Type="http://schemas.openxmlformats.org/officeDocument/2006/relationships/hyperlink" Target="https://www.ukri.org/opportunity/collaborate-with-researchers-in-norway/" TargetMode="External"/><Relationship Id="rId75" Type="http://schemas.openxmlformats.org/officeDocument/2006/relationships/hyperlink" Target="https://www.ukri.org/opportunity/researching-me-cfs-priority-area/" TargetMode="External"/><Relationship Id="rId1" Type="http://schemas.openxmlformats.org/officeDocument/2006/relationships/hyperlink" Target="https://www.samrc.ac.za/funding/ep-permed-JTC2026-CARMEN2026" TargetMode="External"/><Relationship Id="rId6" Type="http://schemas.openxmlformats.org/officeDocument/2006/relationships/hyperlink" Target="https://www.sasuf.org/local-aimday-grants" TargetMode="External"/><Relationship Id="rId15" Type="http://schemas.openxmlformats.org/officeDocument/2006/relationships/hyperlink" Target="https://www.nihr.ac.uk/funding/research-programme-social-care-march-2026/2026364-2026365-2026366-2026394" TargetMode="External"/><Relationship Id="rId23" Type="http://schemas.openxmlformats.org/officeDocument/2006/relationships/hyperlink" Target="https://www.ukri.org/opportunity/contracts-for-innovation-foak26/?utm_medium=email&amp;utm_source=govdelivery" TargetMode="External"/><Relationship Id="rId28" Type="http://schemas.openxmlformats.org/officeDocument/2006/relationships/hyperlink" Target="https://ec.europa.eu/info/funding-tenders/opportunities/portal/screen/opportunities/competitive-calls-cs/14023?isExactMatch=true&amp;status=31094502&amp;order=DESC&amp;pageNumber=1&amp;pageSize=50&amp;sortBy=startDate" TargetMode="External"/><Relationship Id="rId36" Type="http://schemas.openxmlformats.org/officeDocument/2006/relationships/hyperlink" Target="https://wellcome.org/research-funding/schemes/wellcome-career-development-awards" TargetMode="External"/><Relationship Id="rId49" Type="http://schemas.openxmlformats.org/officeDocument/2006/relationships/hyperlink" Target="https://www.ukri.org/opportunity/mrc-centre-of-research-excellence-round-four-invited-full-application/?utm_medium=email&amp;utm_source=govdelivery" TargetMode="External"/><Relationship Id="rId57" Type="http://schemas.openxmlformats.org/officeDocument/2006/relationships/hyperlink" Target="https://ec.europa.eu/info/funding-tenders/opportunities/portal/screen/opportunities/topic-details/HORIZON-CL3-2026-01-FCT-01?isExactMatch=true&amp;status=31094502&amp;order=DESC&amp;pageNumber=1&amp;pageSize=50&amp;sortBy=startDate" TargetMode="External"/><Relationship Id="rId10" Type="http://schemas.openxmlformats.org/officeDocument/2006/relationships/hyperlink" Target="https://www.ukri.org/opportunity/partnership-to-transform-university-knowledge-exchange-metrics/?utm_medium=email&amp;utm_source=govdelivery" TargetMode="External"/><Relationship Id="rId31" Type="http://schemas.openxmlformats.org/officeDocument/2006/relationships/hyperlink" Target="https://www.nihr.ac.uk/funding/tackling-bacterial-and-fungal-antimicrobial-resistance-sub-saharan-africa-and-south-asia/2026402" TargetMode="External"/><Relationship Id="rId44" Type="http://schemas.openxmlformats.org/officeDocument/2006/relationships/hyperlink" Target="https://assets.ctfassets.net/osaht2ckekgb/EnCx8rmpLb9ZUReeA7G33/0ba4367b7bed7cb13d3fd702c1f0a925/Grants_2026_2027_A4.pdf" TargetMode="External"/><Relationship Id="rId52" Type="http://schemas.openxmlformats.org/officeDocument/2006/relationships/hyperlink" Target="https://wellcome.org/research-funding/schemes/wellcome-discovery-awards" TargetMode="External"/><Relationship Id="rId60" Type="http://schemas.openxmlformats.org/officeDocument/2006/relationships/hyperlink" Target="https://simpler.grants.gov/opportunity/fd135574-7ecb-4710-8f7e-83a32df52d78" TargetMode="External"/><Relationship Id="rId65" Type="http://schemas.openxmlformats.org/officeDocument/2006/relationships/hyperlink" Target="https://simpler.grants.gov/opportunity/de984d54-e7f4-4da6-a553-8509070c43f9" TargetMode="External"/><Relationship Id="rId73" Type="http://schemas.openxmlformats.org/officeDocument/2006/relationships/hyperlink" Target="https://www.ukri.org/opportunity/isambard-ai-and-dawn-airr-supercomputers-rapid-access-route/" TargetMode="External"/><Relationship Id="rId4" Type="http://schemas.openxmlformats.org/officeDocument/2006/relationships/hyperlink" Target="https://www.ukri.org/opportunity/cfi-boosting-fathers-engagement-to-improve-child-outcomes/?utm_medium=email&amp;utm_source=govdelivery" TargetMode="External"/><Relationship Id="rId9" Type="http://schemas.openxmlformats.org/officeDocument/2006/relationships/hyperlink" Target="https://www.ukri.org/opportunity/immersive-arts-phase-two-invite-only/?utm_medium=email&amp;utm_source=govdelivery" TargetMode="External"/><Relationship Id="rId13" Type="http://schemas.openxmlformats.org/officeDocument/2006/relationships/hyperlink" Target="https://www.nrf.ac.za/call-for-nominations-2026-nrf-awards/" TargetMode="External"/><Relationship Id="rId18" Type="http://schemas.openxmlformats.org/officeDocument/2006/relationships/hyperlink" Target="https://www.nrf.ac.za/wp-content/uploads/2026/03/SASUF-NRF-Seed-Grants-for-Collaborative-Research.pdf" TargetMode="External"/><Relationship Id="rId39" Type="http://schemas.openxmlformats.org/officeDocument/2006/relationships/hyperlink" Target="https://www.rhodeshouse.ox.ac.uk/scholarships/the-rhodes-scholarship/" TargetMode="External"/><Relationship Id="rId34" Type="http://schemas.openxmlformats.org/officeDocument/2006/relationships/hyperlink" Target="https://www.sarao.ac.za/wp-content/uploads/2026/04/Application-Guide-for-SARAO-Freestanding-Doctoral-Scholarships-for-2027.pdf" TargetMode="External"/><Relationship Id="rId50" Type="http://schemas.openxmlformats.org/officeDocument/2006/relationships/hyperlink" Target="https://www.ukri.org/opportunity/bbsrc-stfc-deeptech-catalyst-bio-2026/?utm_medium=email&amp;utm_source=govdelivery" TargetMode="External"/><Relationship Id="rId55" Type="http://schemas.openxmlformats.org/officeDocument/2006/relationships/hyperlink" Target="https://www.sasuf.org/fieldwork-and-data-collection-stipend" TargetMode="External"/><Relationship Id="rId76" Type="http://schemas.openxmlformats.org/officeDocument/2006/relationships/hyperlink" Target="https://www.ukri.org/opportunity/mathematical-sciences-early-independence-fellowship/?utm_medium=email&amp;utm_source=govdelivery" TargetMode="External"/><Relationship Id="rId7" Type="http://schemas.openxmlformats.org/officeDocument/2006/relationships/hyperlink" Target="https://www.sasuf.org/local-aimday-grants" TargetMode="External"/><Relationship Id="rId71" Type="http://schemas.openxmlformats.org/officeDocument/2006/relationships/hyperlink" Target="https://www.ukri.org/opportunity/collaborate-with-the-functional-genomics-screening-laboratory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orskningsradet.no/en/call-for-proposals/2026/research-on-the-connections-between-food-the-environment-climate-and-public-health/" TargetMode="External"/><Relationship Id="rId18" Type="http://schemas.openxmlformats.org/officeDocument/2006/relationships/hyperlink" Target="https://innovationbridge.info/ibportal/content/prima-call-thematic-area-1-water-management-nexus" TargetMode="External"/><Relationship Id="rId26" Type="http://schemas.openxmlformats.org/officeDocument/2006/relationships/hyperlink" Target="https://www.wits.ac.za/research/postdoctoral-fellows/postdoctoral-fellowship-opportunities/" TargetMode="External"/><Relationship Id="rId39" Type="http://schemas.openxmlformats.org/officeDocument/2006/relationships/hyperlink" Target="https://simpler.grants.gov/opportunity/c21c26ee-c9aa-4527-87a1-27706c2381b8" TargetMode="External"/><Relationship Id="rId21" Type="http://schemas.openxmlformats.org/officeDocument/2006/relationships/hyperlink" Target="https://wellcome.org/research-funding/schemes/establishing-infrastructure-hubs-power-evidence-synthesis" TargetMode="External"/><Relationship Id="rId34" Type="http://schemas.openxmlformats.org/officeDocument/2006/relationships/hyperlink" Target="https://www.ukri.org/opportunity/early-independence-clinician-scientist-fellowship/" TargetMode="External"/><Relationship Id="rId42" Type="http://schemas.openxmlformats.org/officeDocument/2006/relationships/hyperlink" Target="https://simpler.grants.gov/opportunity/82346a18-288c-4f59-ae7b-8cbd2a6f2078" TargetMode="External"/><Relationship Id="rId47" Type="http://schemas.openxmlformats.org/officeDocument/2006/relationships/hyperlink" Target="https://simpler.grants.gov/opportunity/3dc742a8-7107-4bc1-a034-c009532c2895" TargetMode="External"/><Relationship Id="rId7" Type="http://schemas.openxmlformats.org/officeDocument/2006/relationships/hyperlink" Target="https://wellcome.org/research-funding/schemes/infectious-disease-clinical-trial-development-award" TargetMode="External"/><Relationship Id="rId2" Type="http://schemas.openxmlformats.org/officeDocument/2006/relationships/hyperlink" Target="http://notices.ukzn.ac.za/ViewNotice.aspx/116295" TargetMode="External"/><Relationship Id="rId16" Type="http://schemas.openxmlformats.org/officeDocument/2006/relationships/hyperlink" Target="https://innovationbridge.info/ibportal/content/sustainable-site-transformation-perishable-mediterranean-agri-products-topic-131-2026" TargetMode="External"/><Relationship Id="rId29" Type="http://schemas.openxmlformats.org/officeDocument/2006/relationships/hyperlink" Target="https://gcgh.grandchallenges.org/challenge/cost-disrupting-innovations-reduce-cost-ready-use-therapeutic-food" TargetMode="External"/><Relationship Id="rId1" Type="http://schemas.openxmlformats.org/officeDocument/2006/relationships/hyperlink" Target="http://notices.ukzn.ac.za/ViewNotice.aspx/116294" TargetMode="External"/><Relationship Id="rId6" Type="http://schemas.openxmlformats.org/officeDocument/2006/relationships/hyperlink" Target="https://wellcome.org/research-funding/schemes/infectious-disease-clinical-trial-award-optimising-interventions-impact" TargetMode="External"/><Relationship Id="rId11" Type="http://schemas.openxmlformats.org/officeDocument/2006/relationships/hyperlink" Target="https://www.nihr.ac.uk/funding/i4i-product-development-awards-pda-nice-early-use-april-2026/2026400" TargetMode="External"/><Relationship Id="rId24" Type="http://schemas.openxmlformats.org/officeDocument/2006/relationships/hyperlink" Target="https://wildlifeeconomy.info/articles/jennifer-ward-oppenheimer-research-grant-2026" TargetMode="External"/><Relationship Id="rId32" Type="http://schemas.openxmlformats.org/officeDocument/2006/relationships/hyperlink" Target="https://www.ukri.org/opportunity/capacity-building-clinical-research-training-fellowship/" TargetMode="External"/><Relationship Id="rId37" Type="http://schemas.openxmlformats.org/officeDocument/2006/relationships/hyperlink" Target="https://wellcome.org/research-funding/schemes/springboard-awards" TargetMode="External"/><Relationship Id="rId40" Type="http://schemas.openxmlformats.org/officeDocument/2006/relationships/hyperlink" Target="https://simpler.grants.gov/opportunity/9eb8cbc0-36b0-4081-82b3-a2905048f7b9" TargetMode="External"/><Relationship Id="rId45" Type="http://schemas.openxmlformats.org/officeDocument/2006/relationships/hyperlink" Target="https://simpler.grants.gov/opportunity/bce8cd09-cc7a-47fc-a291-fdc1310a85e8" TargetMode="External"/><Relationship Id="rId5" Type="http://schemas.openxmlformats.org/officeDocument/2006/relationships/hyperlink" Target="https://simpler.grants.gov/opportunity/62055c6f-fb0d-4d3d-afd8-588672039c38" TargetMode="External"/><Relationship Id="rId15" Type="http://schemas.openxmlformats.org/officeDocument/2006/relationships/hyperlink" Target="https://innovationbridge.info/ibportal/content/prima-2026-topic-121-ia-next-generation-sustainable-and-alternative-animal-feeds-circular" TargetMode="External"/><Relationship Id="rId23" Type="http://schemas.openxmlformats.org/officeDocument/2006/relationships/hyperlink" Target="https://simpler.grants.gov/opportunity/1acaf143-425a-4d06-bff2-8ab8da6540f9" TargetMode="External"/><Relationship Id="rId28" Type="http://schemas.openxmlformats.org/officeDocument/2006/relationships/hyperlink" Target="https://gcgh.grandchallenges.org/challenge/addressing-physiological-barriers-micronutrient-absorption-fortified-foods" TargetMode="External"/><Relationship Id="rId36" Type="http://schemas.openxmlformats.org/officeDocument/2006/relationships/hyperlink" Target="https://royalsociety.org/grants/lisa-jardine/" TargetMode="External"/><Relationship Id="rId10" Type="http://schemas.openxmlformats.org/officeDocument/2006/relationships/hyperlink" Target="https://www.alz.org/research/for_researchers/grants/types-of-grants/tau-pipeline-enabling-program-v" TargetMode="External"/><Relationship Id="rId19" Type="http://schemas.openxmlformats.org/officeDocument/2006/relationships/hyperlink" Target="https://www.aacr.org/grants/beginning-investigator-grant-for-catalytic-research-big-cat/" TargetMode="External"/><Relationship Id="rId31" Type="http://schemas.openxmlformats.org/officeDocument/2006/relationships/hyperlink" Target="https://www.simonsfoundation.org/grant/travel-support-for-mathematicians/" TargetMode="External"/><Relationship Id="rId44" Type="http://schemas.openxmlformats.org/officeDocument/2006/relationships/hyperlink" Target="https://simpler.grants.gov/opportunity/6860aad8-ef8d-4557-8692-62d58ca26c5d" TargetMode="External"/><Relationship Id="rId4" Type="http://schemas.openxmlformats.org/officeDocument/2006/relationships/hyperlink" Target="https://www.aacr.org/grants/aacr-novocure-cancer-research-grant-aacr-grants/" TargetMode="External"/><Relationship Id="rId9" Type="http://schemas.openxmlformats.org/officeDocument/2006/relationships/hyperlink" Target="https://www.alz.org/research/for_researchers/grants/types-of-grants/tau-pipeline-enabling-program-v" TargetMode="External"/><Relationship Id="rId14" Type="http://schemas.openxmlformats.org/officeDocument/2006/relationships/hyperlink" Target="https://nhc.praxisgms.co.za/xaLogin/NHC/RegLogin.aspx?ReturnUrl=%2f" TargetMode="External"/><Relationship Id="rId22" Type="http://schemas.openxmlformats.org/officeDocument/2006/relationships/hyperlink" Target="https://simpler.grants.gov/opportunity/8562209b-9432-4c01-b2b4-93a05b289d35" TargetMode="External"/><Relationship Id="rId27" Type="http://schemas.openxmlformats.org/officeDocument/2006/relationships/hyperlink" Target="https://gcgh.grandchallenges.org/challenge/novel-interventions-targeting-placental-and-gut-inflammation-improve-fetal-growth" TargetMode="External"/><Relationship Id="rId30" Type="http://schemas.openxmlformats.org/officeDocument/2006/relationships/hyperlink" Target="https://gcgh.grandchallenges.org/challenge/breakthrough-innovations-significantly-reduce-cost-severe-acute-malnutrition-treatment" TargetMode="External"/><Relationship Id="rId35" Type="http://schemas.openxmlformats.org/officeDocument/2006/relationships/hyperlink" Target="https://royalsociety.org/grants/jsps-postdoctoral/" TargetMode="External"/><Relationship Id="rId43" Type="http://schemas.openxmlformats.org/officeDocument/2006/relationships/hyperlink" Target="https://simpler.grants.gov/opportunity/4d3519d0-999d-476d-90d8-3f8cba678109" TargetMode="External"/><Relationship Id="rId8" Type="http://schemas.openxmlformats.org/officeDocument/2006/relationships/hyperlink" Target="https://innovationbridge.info/ibportal/content/nrf-fwo-joint-call-collaborative-research-projects-2027-2029" TargetMode="External"/><Relationship Id="rId3" Type="http://schemas.openxmlformats.org/officeDocument/2006/relationships/hyperlink" Target="https://grants.nih.gov/grants/guide/pa-files/PAR-25-038.html" TargetMode="External"/><Relationship Id="rId12" Type="http://schemas.openxmlformats.org/officeDocument/2006/relationships/hyperlink" Target="https://www.forskningsradet.no/en/call-for-proposals/2026/research-on-the-connections-between-food-the-environment-climate-and-public-health/" TargetMode="External"/><Relationship Id="rId17" Type="http://schemas.openxmlformats.org/officeDocument/2006/relationships/hyperlink" Target="https://innovationbridge.info/ibportal/content/thrive-global-impact-challenge-2026" TargetMode="External"/><Relationship Id="rId25" Type="http://schemas.openxmlformats.org/officeDocument/2006/relationships/hyperlink" Target="https://cansa.org.za/files/2026/02/Research-CANSA-Call-for-Applied_Research-Proposal-Apr-2026-2.pdf" TargetMode="External"/><Relationship Id="rId33" Type="http://schemas.openxmlformats.org/officeDocument/2006/relationships/hyperlink" Target="https://www.ukri.org/opportunity/professional-doctorate-clinical-research-training-fellowship/" TargetMode="External"/><Relationship Id="rId38" Type="http://schemas.openxmlformats.org/officeDocument/2006/relationships/hyperlink" Target="https://royalsociety.org/grants/royal-society-wolfson-visiting-fellowship/?utm_source=STN_mailout&amp;utm_medium=email&amp;utm_campaign=STN-Aug-2025" TargetMode="External"/><Relationship Id="rId46" Type="http://schemas.openxmlformats.org/officeDocument/2006/relationships/hyperlink" Target="https://simpler.grants.gov/opportunity/3ffaf1d3-b1dd-4025-81da-77b68112d627" TargetMode="External"/><Relationship Id="rId20" Type="http://schemas.openxmlformats.org/officeDocument/2006/relationships/hyperlink" Target="https://aria.org.uk/opportunity-spaces/scalable-neural-interfaces/massively-scalable-neurotechnologies/funding/" TargetMode="External"/><Relationship Id="rId41" Type="http://schemas.openxmlformats.org/officeDocument/2006/relationships/hyperlink" Target="https://simpler.grants.gov/opportunity/e9504865-dfff-4c6b-84ec-5f7951bc595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showGridLines="0" tabSelected="1" zoomScale="98" zoomScaleNormal="98" workbookViewId="0">
      <pane ySplit="4" topLeftCell="A5" activePane="bottomLeft" state="frozen"/>
      <selection pane="bottomLeft" activeCell="D5" sqref="D5"/>
    </sheetView>
  </sheetViews>
  <sheetFormatPr defaultColWidth="8.6640625" defaultRowHeight="14.4"/>
  <cols>
    <col min="1" max="1" width="20.5546875" style="95" customWidth="1"/>
    <col min="2" max="2" width="19.5546875" style="95" hidden="1" customWidth="1"/>
    <col min="3" max="3" width="16.109375" style="80" customWidth="1"/>
    <col min="4" max="4" width="30.44140625" style="95" customWidth="1"/>
    <col min="5" max="5" width="52.33203125" style="95" customWidth="1"/>
    <col min="6" max="6" width="33.33203125" style="95" customWidth="1"/>
    <col min="7" max="7" width="23.21875" style="10" customWidth="1"/>
    <col min="8" max="8" width="37.6640625" style="95" customWidth="1"/>
  </cols>
  <sheetData>
    <row r="1" spans="1:9" s="14" customFormat="1" ht="31.5" customHeight="1">
      <c r="A1" s="15" t="s">
        <v>0</v>
      </c>
      <c r="B1" s="15"/>
      <c r="C1" s="77"/>
      <c r="D1" s="12"/>
      <c r="E1" s="17"/>
      <c r="F1" s="12"/>
      <c r="G1" s="13"/>
      <c r="H1" s="12"/>
    </row>
    <row r="2" spans="1:9" ht="19.5" customHeight="1">
      <c r="A2" s="16" t="s">
        <v>1</v>
      </c>
      <c r="B2" s="16"/>
      <c r="C2" s="78"/>
      <c r="D2" s="7"/>
      <c r="E2" s="7"/>
      <c r="F2" s="7"/>
      <c r="G2" s="8"/>
      <c r="H2" s="7"/>
    </row>
    <row r="3" spans="1:9" ht="3.75" customHeight="1">
      <c r="A3" s="94"/>
      <c r="B3" s="94"/>
      <c r="C3" s="79"/>
      <c r="D3" s="94"/>
      <c r="E3" s="94"/>
      <c r="F3" s="94"/>
      <c r="G3" s="9"/>
      <c r="H3" s="94"/>
    </row>
    <row r="4" spans="1:9" s="1" customFormat="1" ht="24" customHeight="1">
      <c r="A4" s="49" t="s">
        <v>2</v>
      </c>
      <c r="B4" s="49"/>
      <c r="C4" s="49" t="s">
        <v>3</v>
      </c>
      <c r="D4" s="49" t="s">
        <v>4</v>
      </c>
      <c r="E4" s="49" t="s">
        <v>5</v>
      </c>
      <c r="F4" s="49" t="s">
        <v>6</v>
      </c>
      <c r="G4" s="50" t="s">
        <v>7</v>
      </c>
      <c r="H4" s="49" t="s">
        <v>8</v>
      </c>
    </row>
    <row r="5" spans="1:9" s="3" customFormat="1" ht="40.200000000000003" customHeight="1">
      <c r="A5" s="34" t="s">
        <v>9</v>
      </c>
      <c r="B5" s="25">
        <f t="shared" ref="B5:B36" ca="1" si="0">TODAY()</f>
        <v>46178</v>
      </c>
      <c r="C5" s="26" t="s">
        <v>8</v>
      </c>
      <c r="D5" s="27" t="s">
        <v>10</v>
      </c>
      <c r="E5" s="27" t="s">
        <v>11</v>
      </c>
      <c r="F5" s="27" t="s">
        <v>12</v>
      </c>
      <c r="G5" s="69" t="s">
        <v>13</v>
      </c>
      <c r="H5" s="26" t="s">
        <v>14</v>
      </c>
    </row>
    <row r="6" spans="1:9" s="2" customFormat="1" ht="31.5" customHeight="1">
      <c r="A6" s="51" t="s">
        <v>9</v>
      </c>
      <c r="B6" s="25">
        <f t="shared" ca="1" si="0"/>
        <v>46178</v>
      </c>
      <c r="C6" s="52" t="s">
        <v>15</v>
      </c>
      <c r="D6" s="53" t="s">
        <v>16</v>
      </c>
      <c r="E6" s="53" t="s">
        <v>17</v>
      </c>
      <c r="F6" s="53" t="s">
        <v>18</v>
      </c>
      <c r="G6" s="70" t="s">
        <v>13</v>
      </c>
      <c r="H6" s="52" t="s">
        <v>19</v>
      </c>
      <c r="I6" s="43"/>
    </row>
    <row r="7" spans="1:9" s="4" customFormat="1" ht="31.5" customHeight="1">
      <c r="A7" s="34" t="s">
        <v>9</v>
      </c>
      <c r="B7" s="25">
        <f t="shared" ca="1" si="0"/>
        <v>46178</v>
      </c>
      <c r="C7" s="26" t="s">
        <v>15</v>
      </c>
      <c r="D7" s="27" t="s">
        <v>20</v>
      </c>
      <c r="E7" s="27" t="s">
        <v>21</v>
      </c>
      <c r="F7" s="27" t="s">
        <v>18</v>
      </c>
      <c r="G7" s="69" t="s">
        <v>13</v>
      </c>
      <c r="H7" s="26" t="s">
        <v>19</v>
      </c>
      <c r="I7" s="44"/>
    </row>
    <row r="8" spans="1:9" s="2" customFormat="1" ht="31.5" customHeight="1">
      <c r="A8" s="51" t="s">
        <v>22</v>
      </c>
      <c r="B8" s="25">
        <f t="shared" ca="1" si="0"/>
        <v>46178</v>
      </c>
      <c r="C8" s="52" t="s">
        <v>15</v>
      </c>
      <c r="D8" s="53" t="s">
        <v>16</v>
      </c>
      <c r="E8" s="53" t="s">
        <v>23</v>
      </c>
      <c r="F8" s="53" t="s">
        <v>24</v>
      </c>
      <c r="G8" s="70" t="s">
        <v>13</v>
      </c>
      <c r="H8" s="52" t="s">
        <v>25</v>
      </c>
      <c r="I8" s="43"/>
    </row>
    <row r="9" spans="1:9" s="3" customFormat="1" ht="31.5" customHeight="1">
      <c r="A9" s="34" t="s">
        <v>22</v>
      </c>
      <c r="B9" s="25">
        <f t="shared" ca="1" si="0"/>
        <v>46178</v>
      </c>
      <c r="C9" s="26" t="s">
        <v>15</v>
      </c>
      <c r="D9" s="27" t="s">
        <v>26</v>
      </c>
      <c r="E9" s="27" t="s">
        <v>27</v>
      </c>
      <c r="F9" s="27" t="s">
        <v>28</v>
      </c>
      <c r="G9" s="69" t="s">
        <v>13</v>
      </c>
      <c r="H9" s="26" t="s">
        <v>29</v>
      </c>
    </row>
    <row r="10" spans="1:9" s="33" customFormat="1" ht="27.6" customHeight="1">
      <c r="A10" s="62">
        <v>46183</v>
      </c>
      <c r="B10">
        <f t="shared" ca="1" si="0"/>
        <v>46178</v>
      </c>
      <c r="C10" s="40" t="s">
        <v>15</v>
      </c>
      <c r="D10" s="33" t="s">
        <v>16</v>
      </c>
      <c r="E10" s="33" t="s">
        <v>30</v>
      </c>
      <c r="F10" s="23" t="s">
        <v>31</v>
      </c>
      <c r="G10" s="72" t="s">
        <v>13</v>
      </c>
      <c r="H10" s="40" t="s">
        <v>32</v>
      </c>
    </row>
    <row r="11" spans="1:9" s="33" customFormat="1" ht="27.6" customHeight="1">
      <c r="A11" s="62">
        <v>46183</v>
      </c>
      <c r="B11">
        <f t="shared" ca="1" si="0"/>
        <v>46178</v>
      </c>
      <c r="C11" s="40" t="s">
        <v>15</v>
      </c>
      <c r="D11" s="33" t="s">
        <v>16</v>
      </c>
      <c r="E11" s="23" t="s">
        <v>33</v>
      </c>
      <c r="F11" s="23" t="s">
        <v>31</v>
      </c>
      <c r="G11" s="72" t="s">
        <v>13</v>
      </c>
      <c r="H11" s="40" t="s">
        <v>34</v>
      </c>
    </row>
    <row r="12" spans="1:9" s="5" customFormat="1" ht="31.5" customHeight="1">
      <c r="A12" s="51" t="s">
        <v>35</v>
      </c>
      <c r="B12" s="25">
        <f t="shared" ca="1" si="0"/>
        <v>46178</v>
      </c>
      <c r="C12" s="52" t="s">
        <v>15</v>
      </c>
      <c r="D12" s="53" t="s">
        <v>36</v>
      </c>
      <c r="E12" s="53" t="s">
        <v>37</v>
      </c>
      <c r="F12" s="53" t="s">
        <v>38</v>
      </c>
      <c r="G12" s="70" t="s">
        <v>13</v>
      </c>
      <c r="H12" s="52" t="s">
        <v>39</v>
      </c>
    </row>
    <row r="13" spans="1:9" s="4" customFormat="1" ht="31.5" customHeight="1">
      <c r="A13" s="34" t="s">
        <v>35</v>
      </c>
      <c r="B13" s="25">
        <f t="shared" ca="1" si="0"/>
        <v>46178</v>
      </c>
      <c r="C13" s="26" t="s">
        <v>15</v>
      </c>
      <c r="D13" s="27" t="s">
        <v>16</v>
      </c>
      <c r="E13" s="27" t="s">
        <v>40</v>
      </c>
      <c r="F13" s="27" t="s">
        <v>41</v>
      </c>
      <c r="G13" s="69" t="s">
        <v>13</v>
      </c>
      <c r="H13" s="26" t="s">
        <v>42</v>
      </c>
      <c r="I13" s="44"/>
    </row>
    <row r="14" spans="1:9" s="2" customFormat="1" ht="31.5" customHeight="1">
      <c r="A14" s="51" t="s">
        <v>43</v>
      </c>
      <c r="B14" s="25">
        <f t="shared" ca="1" si="0"/>
        <v>46178</v>
      </c>
      <c r="C14" s="52" t="s">
        <v>15</v>
      </c>
      <c r="D14" s="53" t="s">
        <v>16</v>
      </c>
      <c r="E14" s="53" t="s">
        <v>44</v>
      </c>
      <c r="F14" s="53" t="s">
        <v>45</v>
      </c>
      <c r="G14" s="70" t="s">
        <v>13</v>
      </c>
      <c r="H14" s="52" t="s">
        <v>46</v>
      </c>
      <c r="I14" s="43"/>
    </row>
    <row r="15" spans="1:9" s="3" customFormat="1" ht="31.5" customHeight="1">
      <c r="A15" s="34" t="s">
        <v>47</v>
      </c>
      <c r="B15" s="25">
        <f t="shared" ca="1" si="0"/>
        <v>46178</v>
      </c>
      <c r="C15" s="26" t="s">
        <v>15</v>
      </c>
      <c r="D15" s="27" t="s">
        <v>48</v>
      </c>
      <c r="E15" s="27" t="s">
        <v>49</v>
      </c>
      <c r="F15" s="27" t="s">
        <v>50</v>
      </c>
      <c r="G15" s="69" t="s">
        <v>13</v>
      </c>
      <c r="H15" s="26" t="s">
        <v>51</v>
      </c>
    </row>
    <row r="16" spans="1:9" s="6" customFormat="1" ht="31.5" customHeight="1">
      <c r="A16" s="54">
        <v>46188</v>
      </c>
      <c r="B16" s="25">
        <f t="shared" ca="1" si="0"/>
        <v>46178</v>
      </c>
      <c r="C16" s="30" t="s">
        <v>52</v>
      </c>
      <c r="D16" s="31" t="s">
        <v>53</v>
      </c>
      <c r="E16" s="31" t="s">
        <v>54</v>
      </c>
      <c r="F16" s="31" t="s">
        <v>55</v>
      </c>
      <c r="G16" s="71" t="s">
        <v>13</v>
      </c>
      <c r="H16" s="30" t="s">
        <v>56</v>
      </c>
      <c r="I16" s="45"/>
    </row>
    <row r="17" spans="1:9" s="74" customFormat="1" ht="27" customHeight="1">
      <c r="A17" s="62">
        <v>46188</v>
      </c>
      <c r="B17" s="33">
        <f t="shared" ca="1" si="0"/>
        <v>46178</v>
      </c>
      <c r="C17" s="40" t="s">
        <v>15</v>
      </c>
      <c r="D17" s="23" t="s">
        <v>16</v>
      </c>
      <c r="E17" s="23" t="s">
        <v>57</v>
      </c>
      <c r="F17" s="33" t="s">
        <v>58</v>
      </c>
      <c r="G17" s="72" t="s">
        <v>13</v>
      </c>
      <c r="H17" s="40" t="s">
        <v>19</v>
      </c>
      <c r="I17" s="48"/>
    </row>
    <row r="18" spans="1:9" s="74" customFormat="1" ht="28.8" customHeight="1">
      <c r="A18" s="62">
        <v>46189</v>
      </c>
      <c r="B18" s="33">
        <f t="shared" ca="1" si="0"/>
        <v>46178</v>
      </c>
      <c r="C18" s="40" t="s">
        <v>15</v>
      </c>
      <c r="D18" s="23" t="s">
        <v>16</v>
      </c>
      <c r="E18" s="33" t="s">
        <v>59</v>
      </c>
      <c r="F18" s="33" t="s">
        <v>58</v>
      </c>
      <c r="G18" s="72" t="s">
        <v>13</v>
      </c>
      <c r="H18" s="40" t="s">
        <v>19</v>
      </c>
      <c r="I18" s="48"/>
    </row>
    <row r="19" spans="1:9" s="2" customFormat="1" ht="31.5" customHeight="1">
      <c r="A19" s="51" t="s">
        <v>60</v>
      </c>
      <c r="B19" s="25">
        <f t="shared" ca="1" si="0"/>
        <v>46178</v>
      </c>
      <c r="C19" s="52" t="s">
        <v>15</v>
      </c>
      <c r="D19" s="53" t="s">
        <v>61</v>
      </c>
      <c r="E19" s="53" t="s">
        <v>62</v>
      </c>
      <c r="F19" s="53" t="s">
        <v>18</v>
      </c>
      <c r="G19" s="70" t="s">
        <v>13</v>
      </c>
      <c r="H19" s="52" t="s">
        <v>19</v>
      </c>
      <c r="I19" s="43"/>
    </row>
    <row r="20" spans="1:9" s="11" customFormat="1" ht="31.5" customHeight="1">
      <c r="A20" s="55">
        <v>46190</v>
      </c>
      <c r="B20" s="25">
        <f t="shared" ca="1" si="0"/>
        <v>46178</v>
      </c>
      <c r="C20" s="56" t="s">
        <v>15</v>
      </c>
      <c r="D20" s="57" t="s">
        <v>63</v>
      </c>
      <c r="E20" s="57" t="s">
        <v>64</v>
      </c>
      <c r="F20" s="57" t="s">
        <v>55</v>
      </c>
      <c r="G20" s="73" t="s">
        <v>13</v>
      </c>
      <c r="H20" s="56" t="s">
        <v>65</v>
      </c>
      <c r="I20" s="46"/>
    </row>
    <row r="21" spans="1:9" s="2" customFormat="1" ht="31.5" customHeight="1">
      <c r="A21" s="51" t="s">
        <v>66</v>
      </c>
      <c r="B21" s="25">
        <f t="shared" ca="1" si="0"/>
        <v>46178</v>
      </c>
      <c r="C21" s="52" t="s">
        <v>15</v>
      </c>
      <c r="D21" s="53" t="s">
        <v>16</v>
      </c>
      <c r="E21" s="53" t="s">
        <v>67</v>
      </c>
      <c r="F21" s="53" t="s">
        <v>18</v>
      </c>
      <c r="G21" s="70" t="s">
        <v>13</v>
      </c>
      <c r="H21" s="52" t="s">
        <v>19</v>
      </c>
      <c r="I21" s="43"/>
    </row>
    <row r="22" spans="1:9" s="74" customFormat="1" ht="27" customHeight="1">
      <c r="A22" s="62">
        <v>46191</v>
      </c>
      <c r="B22" s="33">
        <f t="shared" ca="1" si="0"/>
        <v>46178</v>
      </c>
      <c r="C22" s="40" t="s">
        <v>15</v>
      </c>
      <c r="D22" s="23" t="s">
        <v>16</v>
      </c>
      <c r="E22" s="23" t="s">
        <v>68</v>
      </c>
      <c r="F22" s="33" t="s">
        <v>58</v>
      </c>
      <c r="G22" s="72" t="s">
        <v>13</v>
      </c>
      <c r="H22" s="40" t="s">
        <v>34</v>
      </c>
      <c r="I22" s="48"/>
    </row>
    <row r="23" spans="1:9" s="3" customFormat="1" ht="31.5" customHeight="1">
      <c r="A23" s="34" t="s">
        <v>69</v>
      </c>
      <c r="B23" s="25">
        <f t="shared" ca="1" si="0"/>
        <v>46178</v>
      </c>
      <c r="C23" s="26" t="s">
        <v>70</v>
      </c>
      <c r="D23" s="27" t="s">
        <v>71</v>
      </c>
      <c r="E23" s="27" t="s">
        <v>72</v>
      </c>
      <c r="F23" s="27" t="s">
        <v>73</v>
      </c>
      <c r="G23" s="69" t="s">
        <v>13</v>
      </c>
      <c r="H23" s="26" t="s">
        <v>74</v>
      </c>
    </row>
    <row r="24" spans="1:9" s="74" customFormat="1" ht="28.2" customHeight="1">
      <c r="A24" s="62">
        <v>46195</v>
      </c>
      <c r="B24" s="33">
        <f t="shared" ca="1" si="0"/>
        <v>46178</v>
      </c>
      <c r="C24" s="40" t="s">
        <v>15</v>
      </c>
      <c r="D24" s="23" t="s">
        <v>16</v>
      </c>
      <c r="E24" s="23" t="s">
        <v>75</v>
      </c>
      <c r="F24" s="33" t="s">
        <v>58</v>
      </c>
      <c r="G24" s="72" t="s">
        <v>13</v>
      </c>
      <c r="H24" s="40" t="s">
        <v>19</v>
      </c>
      <c r="I24" s="48"/>
    </row>
    <row r="25" spans="1:9" s="74" customFormat="1" ht="27.6" customHeight="1">
      <c r="A25" s="62">
        <v>46195</v>
      </c>
      <c r="B25" s="33">
        <f t="shared" ca="1" si="0"/>
        <v>46178</v>
      </c>
      <c r="C25" s="40" t="s">
        <v>15</v>
      </c>
      <c r="D25" s="23" t="s">
        <v>16</v>
      </c>
      <c r="E25" s="22" t="s">
        <v>76</v>
      </c>
      <c r="F25" s="33" t="s">
        <v>58</v>
      </c>
      <c r="G25" s="72" t="s">
        <v>13</v>
      </c>
      <c r="H25" s="149">
        <v>150000</v>
      </c>
      <c r="I25" s="48"/>
    </row>
    <row r="26" spans="1:9" s="2" customFormat="1" ht="31.5" customHeight="1">
      <c r="A26" s="51" t="s">
        <v>77</v>
      </c>
      <c r="B26" s="25">
        <f t="shared" ca="1" si="0"/>
        <v>46178</v>
      </c>
      <c r="C26" s="52" t="s">
        <v>15</v>
      </c>
      <c r="D26" s="53" t="s">
        <v>16</v>
      </c>
      <c r="E26" s="53" t="s">
        <v>78</v>
      </c>
      <c r="F26" s="53" t="s">
        <v>18</v>
      </c>
      <c r="G26" s="70" t="s">
        <v>13</v>
      </c>
      <c r="H26" s="52" t="s">
        <v>79</v>
      </c>
      <c r="I26" s="43"/>
    </row>
    <row r="27" spans="1:9" s="4" customFormat="1" ht="31.5" customHeight="1">
      <c r="A27" s="34" t="s">
        <v>80</v>
      </c>
      <c r="B27" s="25">
        <f t="shared" ca="1" si="0"/>
        <v>46178</v>
      </c>
      <c r="C27" s="26" t="s">
        <v>15</v>
      </c>
      <c r="D27" s="27" t="s">
        <v>16</v>
      </c>
      <c r="E27" s="27" t="s">
        <v>81</v>
      </c>
      <c r="F27" s="27" t="s">
        <v>45</v>
      </c>
      <c r="G27" s="69" t="s">
        <v>13</v>
      </c>
      <c r="H27" s="26" t="s">
        <v>82</v>
      </c>
      <c r="I27" s="44"/>
    </row>
    <row r="28" spans="1:9" s="2" customFormat="1" ht="31.5" customHeight="1">
      <c r="A28" s="51" t="s">
        <v>83</v>
      </c>
      <c r="B28" s="25">
        <f t="shared" ca="1" si="0"/>
        <v>46178</v>
      </c>
      <c r="C28" s="52" t="s">
        <v>15</v>
      </c>
      <c r="D28" s="53" t="s">
        <v>84</v>
      </c>
      <c r="E28" s="53" t="s">
        <v>85</v>
      </c>
      <c r="F28" s="53" t="s">
        <v>18</v>
      </c>
      <c r="G28" s="70" t="s">
        <v>13</v>
      </c>
      <c r="H28" s="52" t="s">
        <v>86</v>
      </c>
      <c r="I28" s="43"/>
    </row>
    <row r="29" spans="1:9" s="4" customFormat="1" ht="28.2" customHeight="1">
      <c r="A29" s="34" t="s">
        <v>83</v>
      </c>
      <c r="B29" s="25">
        <f t="shared" ca="1" si="0"/>
        <v>46178</v>
      </c>
      <c r="C29" s="26" t="s">
        <v>15</v>
      </c>
      <c r="D29" s="27" t="s">
        <v>16</v>
      </c>
      <c r="E29" s="27" t="s">
        <v>87</v>
      </c>
      <c r="F29" s="27" t="s">
        <v>18</v>
      </c>
      <c r="G29" s="69" t="s">
        <v>13</v>
      </c>
      <c r="H29" s="26" t="s">
        <v>88</v>
      </c>
      <c r="I29" s="44"/>
    </row>
    <row r="30" spans="1:9" s="6" customFormat="1" ht="43.8" customHeight="1">
      <c r="A30" s="54">
        <v>46203</v>
      </c>
      <c r="B30" s="25">
        <f t="shared" ca="1" si="0"/>
        <v>46178</v>
      </c>
      <c r="C30" s="30" t="s">
        <v>15</v>
      </c>
      <c r="D30" s="31" t="s">
        <v>89</v>
      </c>
      <c r="E30" s="31" t="s">
        <v>90</v>
      </c>
      <c r="F30" s="31" t="s">
        <v>55</v>
      </c>
      <c r="G30" s="71" t="s">
        <v>13</v>
      </c>
      <c r="H30" s="30" t="s">
        <v>91</v>
      </c>
      <c r="I30" s="45"/>
    </row>
    <row r="31" spans="1:9" ht="44.4" customHeight="1">
      <c r="A31" s="34" t="s">
        <v>92</v>
      </c>
      <c r="B31" s="25">
        <f t="shared" ca="1" si="0"/>
        <v>46178</v>
      </c>
      <c r="C31" s="26" t="s">
        <v>15</v>
      </c>
      <c r="D31" s="27" t="s">
        <v>93</v>
      </c>
      <c r="E31" s="27" t="s">
        <v>94</v>
      </c>
      <c r="F31" s="27" t="s">
        <v>38</v>
      </c>
      <c r="G31" s="69" t="s">
        <v>13</v>
      </c>
      <c r="H31" s="26" t="s">
        <v>95</v>
      </c>
    </row>
    <row r="32" spans="1:9" s="74" customFormat="1" ht="25.8" customHeight="1">
      <c r="A32" s="62">
        <v>46204</v>
      </c>
      <c r="B32" s="74">
        <f t="shared" ca="1" si="0"/>
        <v>46178</v>
      </c>
      <c r="C32" s="40" t="s">
        <v>96</v>
      </c>
      <c r="D32" s="23" t="s">
        <v>16</v>
      </c>
      <c r="E32" s="33" t="s">
        <v>97</v>
      </c>
      <c r="F32" s="33" t="s">
        <v>98</v>
      </c>
      <c r="G32" s="72" t="s">
        <v>13</v>
      </c>
      <c r="H32" s="40" t="s">
        <v>99</v>
      </c>
      <c r="I32" s="48"/>
    </row>
    <row r="33" spans="1:9" s="65" customFormat="1" ht="25.2" customHeight="1">
      <c r="A33" s="64">
        <v>46204</v>
      </c>
      <c r="B33">
        <f t="shared" ca="1" si="0"/>
        <v>46178</v>
      </c>
      <c r="C33" s="67" t="s">
        <v>96</v>
      </c>
      <c r="D33" s="66" t="s">
        <v>16</v>
      </c>
      <c r="E33" s="65" t="s">
        <v>100</v>
      </c>
      <c r="F33" s="65" t="s">
        <v>98</v>
      </c>
      <c r="G33" s="75" t="s">
        <v>13</v>
      </c>
      <c r="H33" s="67" t="s">
        <v>101</v>
      </c>
      <c r="I33" s="68"/>
    </row>
    <row r="34" spans="1:9" s="4" customFormat="1" ht="31.5" customHeight="1">
      <c r="A34" s="34" t="s">
        <v>102</v>
      </c>
      <c r="B34" s="25">
        <f t="shared" ca="1" si="0"/>
        <v>46178</v>
      </c>
      <c r="C34" s="26" t="s">
        <v>15</v>
      </c>
      <c r="D34" s="27" t="s">
        <v>16</v>
      </c>
      <c r="E34" s="27" t="s">
        <v>103</v>
      </c>
      <c r="F34" s="27" t="s">
        <v>104</v>
      </c>
      <c r="G34" s="69" t="s">
        <v>13</v>
      </c>
      <c r="H34" s="26" t="s">
        <v>105</v>
      </c>
      <c r="I34" s="44"/>
    </row>
    <row r="35" spans="1:9" s="2" customFormat="1" ht="31.5" customHeight="1">
      <c r="A35" s="51" t="s">
        <v>106</v>
      </c>
      <c r="B35" s="25">
        <f t="shared" ca="1" si="0"/>
        <v>46178</v>
      </c>
      <c r="C35" s="52" t="s">
        <v>15</v>
      </c>
      <c r="D35" s="53" t="s">
        <v>84</v>
      </c>
      <c r="E35" s="53" t="s">
        <v>107</v>
      </c>
      <c r="F35" s="53" t="s">
        <v>18</v>
      </c>
      <c r="G35" s="70" t="s">
        <v>13</v>
      </c>
      <c r="H35" s="52" t="s">
        <v>19</v>
      </c>
      <c r="I35" s="43"/>
    </row>
    <row r="36" spans="1:9" s="3" customFormat="1" ht="41.4" customHeight="1">
      <c r="A36" s="34" t="s">
        <v>108</v>
      </c>
      <c r="B36" s="25">
        <f t="shared" ca="1" si="0"/>
        <v>46178</v>
      </c>
      <c r="C36" s="26" t="s">
        <v>15</v>
      </c>
      <c r="D36" s="27" t="s">
        <v>20</v>
      </c>
      <c r="E36" s="27" t="s">
        <v>109</v>
      </c>
      <c r="F36" s="27" t="s">
        <v>110</v>
      </c>
      <c r="G36" s="69" t="s">
        <v>13</v>
      </c>
      <c r="H36" s="26" t="s">
        <v>111</v>
      </c>
    </row>
    <row r="37" spans="1:9" s="2" customFormat="1" ht="31.5" customHeight="1">
      <c r="A37" s="51" t="s">
        <v>112</v>
      </c>
      <c r="B37" s="25">
        <f t="shared" ref="B37:B68" ca="1" si="1">TODAY()</f>
        <v>46178</v>
      </c>
      <c r="C37" s="52" t="s">
        <v>15</v>
      </c>
      <c r="D37" s="53" t="s">
        <v>89</v>
      </c>
      <c r="E37" s="53" t="s">
        <v>113</v>
      </c>
      <c r="F37" s="53" t="s">
        <v>18</v>
      </c>
      <c r="G37" s="70" t="s">
        <v>13</v>
      </c>
      <c r="H37" s="52" t="s">
        <v>19</v>
      </c>
      <c r="I37" s="43"/>
    </row>
    <row r="38" spans="1:9" s="33" customFormat="1" ht="27.6" customHeight="1">
      <c r="A38" s="62">
        <v>46218</v>
      </c>
      <c r="B38">
        <f t="shared" ca="1" si="1"/>
        <v>46178</v>
      </c>
      <c r="C38" s="42" t="s">
        <v>114</v>
      </c>
      <c r="D38" s="33" t="s">
        <v>16</v>
      </c>
      <c r="E38" s="33" t="s">
        <v>115</v>
      </c>
      <c r="F38" s="23" t="s">
        <v>116</v>
      </c>
      <c r="G38" s="147" t="s">
        <v>13</v>
      </c>
      <c r="H38" s="40" t="s">
        <v>117</v>
      </c>
    </row>
    <row r="39" spans="1:9" s="33" customFormat="1" ht="27.6" customHeight="1">
      <c r="A39" s="62">
        <v>46218</v>
      </c>
      <c r="B39">
        <f t="shared" ca="1" si="1"/>
        <v>46178</v>
      </c>
      <c r="C39" s="42" t="s">
        <v>114</v>
      </c>
      <c r="D39" s="23" t="s">
        <v>118</v>
      </c>
      <c r="E39" s="33" t="s">
        <v>119</v>
      </c>
      <c r="F39" s="23" t="s">
        <v>116</v>
      </c>
      <c r="G39" s="147" t="s">
        <v>13</v>
      </c>
      <c r="H39" s="40" t="s">
        <v>120</v>
      </c>
    </row>
    <row r="40" spans="1:9" s="4" customFormat="1" ht="31.5" customHeight="1">
      <c r="A40" s="34" t="s">
        <v>121</v>
      </c>
      <c r="B40" s="25">
        <f t="shared" ca="1" si="1"/>
        <v>46178</v>
      </c>
      <c r="C40" s="26" t="s">
        <v>15</v>
      </c>
      <c r="D40" s="27" t="s">
        <v>122</v>
      </c>
      <c r="E40" s="27" t="s">
        <v>123</v>
      </c>
      <c r="F40" s="27" t="s">
        <v>110</v>
      </c>
      <c r="G40" s="69" t="s">
        <v>13</v>
      </c>
      <c r="H40" s="26" t="s">
        <v>124</v>
      </c>
      <c r="I40" s="44"/>
    </row>
    <row r="41" spans="1:9" s="74" customFormat="1" ht="28.2" customHeight="1">
      <c r="A41" s="62">
        <v>46225</v>
      </c>
      <c r="B41" s="25">
        <f t="shared" ca="1" si="1"/>
        <v>46178</v>
      </c>
      <c r="C41" s="40" t="s">
        <v>15</v>
      </c>
      <c r="D41" s="33" t="s">
        <v>125</v>
      </c>
      <c r="E41" s="33" t="s">
        <v>126</v>
      </c>
      <c r="F41" s="23" t="s">
        <v>41</v>
      </c>
      <c r="G41" s="76" t="s">
        <v>13</v>
      </c>
      <c r="H41" s="40" t="s">
        <v>127</v>
      </c>
      <c r="I41" s="48"/>
    </row>
    <row r="42" spans="1:9" s="2" customFormat="1" ht="31.5" customHeight="1">
      <c r="A42" s="51" t="s">
        <v>128</v>
      </c>
      <c r="B42" s="25">
        <f t="shared" ca="1" si="1"/>
        <v>46178</v>
      </c>
      <c r="C42" s="52" t="s">
        <v>15</v>
      </c>
      <c r="D42" s="53" t="s">
        <v>129</v>
      </c>
      <c r="E42" s="53" t="s">
        <v>130</v>
      </c>
      <c r="F42" s="53" t="s">
        <v>110</v>
      </c>
      <c r="G42" s="70" t="s">
        <v>13</v>
      </c>
      <c r="H42" s="52" t="s">
        <v>19</v>
      </c>
      <c r="I42" s="43"/>
    </row>
    <row r="43" spans="1:9" s="33" customFormat="1" ht="26.4" customHeight="1">
      <c r="A43" s="62">
        <v>46237</v>
      </c>
      <c r="B43">
        <f t="shared" ca="1" si="1"/>
        <v>46178</v>
      </c>
      <c r="C43" s="40" t="s">
        <v>114</v>
      </c>
      <c r="D43" s="23" t="s">
        <v>16</v>
      </c>
      <c r="E43" s="33" t="s">
        <v>67</v>
      </c>
      <c r="F43" s="33" t="s">
        <v>131</v>
      </c>
      <c r="G43" s="72" t="s">
        <v>13</v>
      </c>
      <c r="H43" s="40" t="s">
        <v>19</v>
      </c>
      <c r="I43" s="63"/>
    </row>
    <row r="44" spans="1:9" s="33" customFormat="1" ht="27.6" customHeight="1">
      <c r="A44" s="21">
        <v>46248</v>
      </c>
      <c r="B44">
        <f t="shared" ca="1" si="1"/>
        <v>46178</v>
      </c>
      <c r="C44" s="42" t="s">
        <v>114</v>
      </c>
      <c r="D44" s="23" t="s">
        <v>132</v>
      </c>
      <c r="E44" s="23" t="s">
        <v>133</v>
      </c>
      <c r="F44" s="23" t="s">
        <v>116</v>
      </c>
      <c r="G44" s="147" t="s">
        <v>13</v>
      </c>
      <c r="H44" s="40" t="s">
        <v>134</v>
      </c>
    </row>
    <row r="45" spans="1:9" s="3" customFormat="1" ht="31.5" customHeight="1">
      <c r="A45" s="34" t="s">
        <v>135</v>
      </c>
      <c r="B45" s="25">
        <f t="shared" ca="1" si="1"/>
        <v>46178</v>
      </c>
      <c r="C45" s="26" t="s">
        <v>15</v>
      </c>
      <c r="D45" s="27" t="s">
        <v>129</v>
      </c>
      <c r="E45" s="27" t="s">
        <v>136</v>
      </c>
      <c r="F45" s="27" t="s">
        <v>137</v>
      </c>
      <c r="G45" s="69" t="s">
        <v>13</v>
      </c>
      <c r="H45" s="26" t="s">
        <v>19</v>
      </c>
    </row>
    <row r="46" spans="1:9" s="5" customFormat="1" ht="31.5" customHeight="1">
      <c r="A46" s="51" t="s">
        <v>135</v>
      </c>
      <c r="B46" s="25">
        <f t="shared" ca="1" si="1"/>
        <v>46178</v>
      </c>
      <c r="C46" s="52" t="s">
        <v>15</v>
      </c>
      <c r="D46" s="53" t="s">
        <v>129</v>
      </c>
      <c r="E46" s="53" t="s">
        <v>138</v>
      </c>
      <c r="F46" s="53" t="s">
        <v>137</v>
      </c>
      <c r="G46" s="70" t="s">
        <v>13</v>
      </c>
      <c r="H46" s="52" t="s">
        <v>19</v>
      </c>
    </row>
    <row r="47" spans="1:9" s="33" customFormat="1" ht="27.6" customHeight="1">
      <c r="A47" s="62">
        <v>46265</v>
      </c>
      <c r="B47">
        <f t="shared" ca="1" si="1"/>
        <v>46178</v>
      </c>
      <c r="C47" s="42" t="s">
        <v>114</v>
      </c>
      <c r="D47" s="23" t="s">
        <v>139</v>
      </c>
      <c r="E47" s="33" t="s">
        <v>140</v>
      </c>
      <c r="F47" s="23" t="s">
        <v>116</v>
      </c>
      <c r="G47" s="147" t="s">
        <v>13</v>
      </c>
      <c r="H47" s="40" t="s">
        <v>141</v>
      </c>
    </row>
    <row r="48" spans="1:9" s="74" customFormat="1" ht="31.5" customHeight="1">
      <c r="A48" s="58">
        <v>46265</v>
      </c>
      <c r="B48" s="25">
        <f t="shared" ca="1" si="1"/>
        <v>46178</v>
      </c>
      <c r="C48" s="26" t="s">
        <v>15</v>
      </c>
      <c r="D48" s="27" t="s">
        <v>142</v>
      </c>
      <c r="E48" s="27" t="s">
        <v>143</v>
      </c>
      <c r="F48" s="27" t="s">
        <v>144</v>
      </c>
      <c r="G48" s="69" t="s">
        <v>13</v>
      </c>
      <c r="H48" s="26" t="s">
        <v>145</v>
      </c>
      <c r="I48" s="48"/>
    </row>
    <row r="49" spans="1:9" s="33" customFormat="1" ht="28.2" customHeight="1">
      <c r="A49" s="62">
        <v>46265</v>
      </c>
      <c r="B49">
        <f t="shared" ca="1" si="1"/>
        <v>46178</v>
      </c>
      <c r="C49" s="40" t="s">
        <v>96</v>
      </c>
      <c r="D49" s="23" t="s">
        <v>146</v>
      </c>
      <c r="E49" s="23" t="s">
        <v>147</v>
      </c>
      <c r="F49" s="23" t="s">
        <v>116</v>
      </c>
      <c r="G49" s="72" t="s">
        <v>13</v>
      </c>
      <c r="H49" s="150">
        <v>488000</v>
      </c>
      <c r="I49" s="63"/>
    </row>
    <row r="50" spans="1:9" s="3" customFormat="1" ht="31.5" customHeight="1">
      <c r="A50" s="51" t="s">
        <v>148</v>
      </c>
      <c r="B50" s="25">
        <f t="shared" ca="1" si="1"/>
        <v>46178</v>
      </c>
      <c r="C50" s="52" t="s">
        <v>15</v>
      </c>
      <c r="D50" s="53" t="s">
        <v>149</v>
      </c>
      <c r="E50" s="53" t="s">
        <v>150</v>
      </c>
      <c r="F50" s="53" t="s">
        <v>151</v>
      </c>
      <c r="G50" s="70" t="s">
        <v>13</v>
      </c>
      <c r="H50" s="52" t="s">
        <v>152</v>
      </c>
    </row>
    <row r="51" spans="1:9" s="5" customFormat="1" ht="31.5" customHeight="1">
      <c r="A51" s="34" t="s">
        <v>153</v>
      </c>
      <c r="B51" s="25">
        <f t="shared" ca="1" si="1"/>
        <v>46178</v>
      </c>
      <c r="C51" s="26" t="s">
        <v>8</v>
      </c>
      <c r="D51" s="27" t="s">
        <v>154</v>
      </c>
      <c r="E51" s="27" t="s">
        <v>155</v>
      </c>
      <c r="F51" s="27" t="s">
        <v>38</v>
      </c>
      <c r="G51" s="69" t="s">
        <v>13</v>
      </c>
      <c r="H51" s="26" t="s">
        <v>156</v>
      </c>
    </row>
    <row r="52" spans="1:9" s="33" customFormat="1" ht="26.4" customHeight="1">
      <c r="A52" s="62">
        <v>46274</v>
      </c>
      <c r="B52">
        <f t="shared" ca="1" si="1"/>
        <v>46178</v>
      </c>
      <c r="C52" s="40" t="s">
        <v>96</v>
      </c>
      <c r="D52" s="23" t="s">
        <v>16</v>
      </c>
      <c r="E52" s="23" t="s">
        <v>157</v>
      </c>
      <c r="F52" s="33" t="s">
        <v>98</v>
      </c>
      <c r="G52" s="72" t="s">
        <v>13</v>
      </c>
      <c r="H52" s="40" t="s">
        <v>158</v>
      </c>
      <c r="I52" s="63"/>
    </row>
    <row r="53" spans="1:9" s="4" customFormat="1" ht="31.5" customHeight="1">
      <c r="A53" s="51" t="s">
        <v>159</v>
      </c>
      <c r="B53" s="25">
        <f t="shared" ca="1" si="1"/>
        <v>46178</v>
      </c>
      <c r="C53" s="52" t="s">
        <v>15</v>
      </c>
      <c r="D53" s="53" t="s">
        <v>16</v>
      </c>
      <c r="E53" s="53" t="s">
        <v>160</v>
      </c>
      <c r="F53" s="53" t="s">
        <v>161</v>
      </c>
      <c r="G53" s="70" t="s">
        <v>13</v>
      </c>
      <c r="H53" s="52" t="s">
        <v>162</v>
      </c>
      <c r="I53" s="44"/>
    </row>
    <row r="54" spans="1:9" s="2" customFormat="1" ht="31.5" customHeight="1">
      <c r="A54" s="34" t="s">
        <v>163</v>
      </c>
      <c r="B54" s="25">
        <f t="shared" ca="1" si="1"/>
        <v>46178</v>
      </c>
      <c r="C54" s="26" t="s">
        <v>15</v>
      </c>
      <c r="D54" s="27" t="s">
        <v>16</v>
      </c>
      <c r="E54" s="27" t="s">
        <v>164</v>
      </c>
      <c r="F54" s="27" t="s">
        <v>45</v>
      </c>
      <c r="G54" s="69" t="s">
        <v>13</v>
      </c>
      <c r="H54" s="26" t="s">
        <v>165</v>
      </c>
      <c r="I54" s="43"/>
    </row>
    <row r="55" spans="1:9" s="3" customFormat="1" ht="31.5" customHeight="1">
      <c r="A55" s="51" t="s">
        <v>166</v>
      </c>
      <c r="B55" s="25">
        <f t="shared" ca="1" si="1"/>
        <v>46178</v>
      </c>
      <c r="C55" s="52" t="s">
        <v>15</v>
      </c>
      <c r="D55" s="53" t="s">
        <v>167</v>
      </c>
      <c r="E55" s="53" t="s">
        <v>168</v>
      </c>
      <c r="F55" s="53" t="s">
        <v>38</v>
      </c>
      <c r="G55" s="70" t="s">
        <v>13</v>
      </c>
      <c r="H55" s="52" t="s">
        <v>169</v>
      </c>
    </row>
    <row r="56" spans="1:9" s="5" customFormat="1" ht="31.5" customHeight="1">
      <c r="A56" s="34" t="s">
        <v>170</v>
      </c>
      <c r="B56" s="25">
        <f t="shared" ca="1" si="1"/>
        <v>46178</v>
      </c>
      <c r="C56" s="26" t="s">
        <v>15</v>
      </c>
      <c r="D56" s="27" t="s">
        <v>129</v>
      </c>
      <c r="E56" s="27" t="s">
        <v>171</v>
      </c>
      <c r="F56" s="27" t="s">
        <v>110</v>
      </c>
      <c r="G56" s="69" t="s">
        <v>13</v>
      </c>
      <c r="H56" s="26" t="s">
        <v>19</v>
      </c>
    </row>
    <row r="57" spans="1:9" s="3" customFormat="1" ht="31.5" customHeight="1">
      <c r="A57" s="51" t="s">
        <v>172</v>
      </c>
      <c r="B57" s="25">
        <f t="shared" ca="1" si="1"/>
        <v>46178</v>
      </c>
      <c r="C57" s="52" t="s">
        <v>15</v>
      </c>
      <c r="D57" s="53" t="s">
        <v>173</v>
      </c>
      <c r="E57" s="53" t="s">
        <v>174</v>
      </c>
      <c r="F57" s="53" t="s">
        <v>175</v>
      </c>
      <c r="G57" s="70" t="s">
        <v>13</v>
      </c>
      <c r="H57" s="52" t="s">
        <v>19</v>
      </c>
    </row>
    <row r="58" spans="1:9" s="2" customFormat="1" ht="31.5" customHeight="1">
      <c r="A58" s="59">
        <v>46295</v>
      </c>
      <c r="B58" s="25">
        <f t="shared" ca="1" si="1"/>
        <v>46178</v>
      </c>
      <c r="C58" s="26" t="s">
        <v>15</v>
      </c>
      <c r="D58" s="27" t="s">
        <v>16</v>
      </c>
      <c r="E58" s="27" t="s">
        <v>176</v>
      </c>
      <c r="F58" s="27" t="s">
        <v>55</v>
      </c>
      <c r="G58" s="69" t="s">
        <v>13</v>
      </c>
      <c r="H58" s="26" t="s">
        <v>19</v>
      </c>
      <c r="I58" s="43"/>
    </row>
    <row r="59" spans="1:9" s="33" customFormat="1" ht="27.6" customHeight="1">
      <c r="A59" s="62">
        <v>46310</v>
      </c>
      <c r="B59">
        <f t="shared" ca="1" si="1"/>
        <v>46178</v>
      </c>
      <c r="C59" s="40" t="s">
        <v>177</v>
      </c>
      <c r="D59" s="33" t="s">
        <v>16</v>
      </c>
      <c r="E59" s="33" t="s">
        <v>178</v>
      </c>
      <c r="F59" s="23" t="s">
        <v>31</v>
      </c>
      <c r="G59" s="72" t="s">
        <v>13</v>
      </c>
      <c r="H59" s="151">
        <v>60000</v>
      </c>
    </row>
    <row r="60" spans="1:9" s="33" customFormat="1" ht="27.6" customHeight="1">
      <c r="A60" s="62">
        <v>46330</v>
      </c>
      <c r="B60">
        <f t="shared" ca="1" si="1"/>
        <v>46178</v>
      </c>
      <c r="C60" s="40" t="s">
        <v>15</v>
      </c>
      <c r="D60" s="33" t="s">
        <v>179</v>
      </c>
      <c r="E60" s="23" t="s">
        <v>180</v>
      </c>
      <c r="F60" s="23" t="s">
        <v>31</v>
      </c>
      <c r="G60" s="72" t="s">
        <v>13</v>
      </c>
      <c r="H60" s="40" t="s">
        <v>181</v>
      </c>
    </row>
    <row r="61" spans="1:9" ht="31.5" customHeight="1">
      <c r="A61" s="51" t="s">
        <v>182</v>
      </c>
      <c r="B61" s="25">
        <f t="shared" ca="1" si="1"/>
        <v>46178</v>
      </c>
      <c r="C61" s="52" t="s">
        <v>15</v>
      </c>
      <c r="D61" s="53" t="s">
        <v>183</v>
      </c>
      <c r="E61" s="53" t="s">
        <v>184</v>
      </c>
      <c r="F61" s="53" t="s">
        <v>38</v>
      </c>
      <c r="G61" s="70" t="s">
        <v>13</v>
      </c>
      <c r="H61" s="52" t="s">
        <v>185</v>
      </c>
    </row>
    <row r="62" spans="1:9" s="2" customFormat="1" ht="31.5" customHeight="1">
      <c r="A62" s="59">
        <v>46339</v>
      </c>
      <c r="B62" s="25">
        <f t="shared" ca="1" si="1"/>
        <v>46178</v>
      </c>
      <c r="C62" s="26" t="s">
        <v>15</v>
      </c>
      <c r="D62" s="27" t="s">
        <v>16</v>
      </c>
      <c r="E62" s="27" t="s">
        <v>186</v>
      </c>
      <c r="F62" s="27" t="s">
        <v>55</v>
      </c>
      <c r="G62" s="69" t="s">
        <v>13</v>
      </c>
      <c r="H62" s="26" t="s">
        <v>187</v>
      </c>
      <c r="I62" s="43"/>
    </row>
    <row r="63" spans="1:9" s="3" customFormat="1" ht="31.5" customHeight="1">
      <c r="A63" s="51" t="s">
        <v>188</v>
      </c>
      <c r="B63" s="25">
        <f t="shared" ca="1" si="1"/>
        <v>46178</v>
      </c>
      <c r="C63" s="52" t="s">
        <v>15</v>
      </c>
      <c r="D63" s="53" t="s">
        <v>189</v>
      </c>
      <c r="E63" s="53" t="s">
        <v>190</v>
      </c>
      <c r="F63" s="53" t="s">
        <v>191</v>
      </c>
      <c r="G63" s="70" t="s">
        <v>13</v>
      </c>
      <c r="H63" s="52" t="s">
        <v>19</v>
      </c>
    </row>
    <row r="64" spans="1:9" s="2" customFormat="1" ht="47.4" customHeight="1">
      <c r="A64" s="59">
        <v>46344</v>
      </c>
      <c r="B64" s="25">
        <f t="shared" ca="1" si="1"/>
        <v>46178</v>
      </c>
      <c r="C64" s="26" t="s">
        <v>15</v>
      </c>
      <c r="D64" s="27" t="s">
        <v>16</v>
      </c>
      <c r="E64" s="27" t="s">
        <v>192</v>
      </c>
      <c r="F64" s="27" t="s">
        <v>55</v>
      </c>
      <c r="G64" s="69" t="s">
        <v>13</v>
      </c>
      <c r="H64" s="26" t="s">
        <v>19</v>
      </c>
      <c r="I64" s="43"/>
    </row>
    <row r="65" spans="1:9" s="74" customFormat="1" ht="57" customHeight="1">
      <c r="A65" s="60">
        <v>46345</v>
      </c>
      <c r="B65" s="25">
        <f t="shared" ca="1" si="1"/>
        <v>46178</v>
      </c>
      <c r="C65" s="52" t="s">
        <v>15</v>
      </c>
      <c r="D65" s="53" t="s">
        <v>20</v>
      </c>
      <c r="E65" s="53" t="s">
        <v>193</v>
      </c>
      <c r="F65" s="53" t="s">
        <v>55</v>
      </c>
      <c r="G65" s="70" t="s">
        <v>13</v>
      </c>
      <c r="H65" s="52" t="s">
        <v>19</v>
      </c>
      <c r="I65" s="48"/>
    </row>
    <row r="66" spans="1:9" s="2" customFormat="1" ht="31.5" customHeight="1">
      <c r="A66" s="58">
        <v>46349</v>
      </c>
      <c r="B66" s="25">
        <f t="shared" ca="1" si="1"/>
        <v>46178</v>
      </c>
      <c r="C66" s="26" t="s">
        <v>15</v>
      </c>
      <c r="D66" s="27" t="s">
        <v>16</v>
      </c>
      <c r="E66" s="27" t="s">
        <v>194</v>
      </c>
      <c r="F66" s="27" t="s">
        <v>55</v>
      </c>
      <c r="G66" s="69" t="s">
        <v>13</v>
      </c>
      <c r="H66" s="26" t="s">
        <v>195</v>
      </c>
      <c r="I66" s="43"/>
    </row>
    <row r="67" spans="1:9" ht="42" customHeight="1">
      <c r="A67" s="51" t="s">
        <v>196</v>
      </c>
      <c r="B67" s="25">
        <f t="shared" ca="1" si="1"/>
        <v>46178</v>
      </c>
      <c r="C67" s="52" t="s">
        <v>15</v>
      </c>
      <c r="D67" s="53" t="s">
        <v>93</v>
      </c>
      <c r="E67" s="53" t="s">
        <v>197</v>
      </c>
      <c r="F67" s="53" t="s">
        <v>198</v>
      </c>
      <c r="G67" s="70" t="s">
        <v>13</v>
      </c>
      <c r="H67" s="52" t="s">
        <v>199</v>
      </c>
    </row>
    <row r="68" spans="1:9" s="5" customFormat="1" ht="43.8" customHeight="1">
      <c r="A68" s="34" t="s">
        <v>200</v>
      </c>
      <c r="B68" s="25">
        <f t="shared" ca="1" si="1"/>
        <v>46178</v>
      </c>
      <c r="C68" s="26" t="s">
        <v>15</v>
      </c>
      <c r="D68" s="27" t="s">
        <v>89</v>
      </c>
      <c r="E68" s="27" t="s">
        <v>201</v>
      </c>
      <c r="F68" s="27" t="s">
        <v>175</v>
      </c>
      <c r="G68" s="69" t="s">
        <v>13</v>
      </c>
      <c r="H68" s="26" t="s">
        <v>202</v>
      </c>
    </row>
    <row r="69" spans="1:9" ht="46.2" customHeight="1">
      <c r="A69" s="51" t="s">
        <v>200</v>
      </c>
      <c r="B69" s="25">
        <f t="shared" ref="B69:B80" ca="1" si="2">TODAY()</f>
        <v>46178</v>
      </c>
      <c r="C69" s="52" t="s">
        <v>15</v>
      </c>
      <c r="D69" s="53" t="s">
        <v>89</v>
      </c>
      <c r="E69" s="53" t="s">
        <v>201</v>
      </c>
      <c r="F69" s="53" t="s">
        <v>175</v>
      </c>
      <c r="G69" s="61" t="s">
        <v>13</v>
      </c>
      <c r="H69" s="52" t="s">
        <v>19</v>
      </c>
    </row>
    <row r="70" spans="1:9" s="2" customFormat="1" ht="31.5" customHeight="1">
      <c r="A70" s="58">
        <v>46451</v>
      </c>
      <c r="B70" s="25">
        <f t="shared" ca="1" si="2"/>
        <v>46178</v>
      </c>
      <c r="C70" s="26" t="s">
        <v>15</v>
      </c>
      <c r="D70" s="27" t="s">
        <v>16</v>
      </c>
      <c r="E70" s="27" t="s">
        <v>203</v>
      </c>
      <c r="F70" s="27" t="s">
        <v>55</v>
      </c>
      <c r="G70" s="35" t="s">
        <v>13</v>
      </c>
      <c r="H70" s="26" t="s">
        <v>19</v>
      </c>
      <c r="I70" s="43"/>
    </row>
    <row r="71" spans="1:9" s="3" customFormat="1" ht="31.5" customHeight="1">
      <c r="A71" s="51" t="s">
        <v>204</v>
      </c>
      <c r="B71" s="25">
        <f t="shared" ca="1" si="2"/>
        <v>46178</v>
      </c>
      <c r="C71" s="52" t="s">
        <v>52</v>
      </c>
      <c r="D71" s="53" t="s">
        <v>205</v>
      </c>
      <c r="E71" s="53" t="s">
        <v>206</v>
      </c>
      <c r="F71" s="53" t="s">
        <v>175</v>
      </c>
      <c r="G71" s="61" t="s">
        <v>13</v>
      </c>
      <c r="H71" s="52" t="s">
        <v>19</v>
      </c>
    </row>
    <row r="72" spans="1:9" s="5" customFormat="1" ht="31.5" customHeight="1">
      <c r="A72" s="34" t="s">
        <v>207</v>
      </c>
      <c r="B72" s="34">
        <f t="shared" ca="1" si="2"/>
        <v>46178</v>
      </c>
      <c r="C72" s="26" t="s">
        <v>15</v>
      </c>
      <c r="D72" s="27" t="s">
        <v>16</v>
      </c>
      <c r="E72" s="27" t="s">
        <v>208</v>
      </c>
      <c r="F72" s="27" t="s">
        <v>41</v>
      </c>
      <c r="G72" s="35" t="s">
        <v>13</v>
      </c>
      <c r="H72" s="26" t="s">
        <v>19</v>
      </c>
    </row>
    <row r="73" spans="1:9" s="3" customFormat="1" ht="31.5" customHeight="1">
      <c r="A73" s="51" t="s">
        <v>207</v>
      </c>
      <c r="B73" s="51">
        <f t="shared" ca="1" si="2"/>
        <v>46178</v>
      </c>
      <c r="C73" s="52" t="s">
        <v>15</v>
      </c>
      <c r="D73" s="53" t="s">
        <v>16</v>
      </c>
      <c r="E73" s="53" t="s">
        <v>209</v>
      </c>
      <c r="F73" s="53" t="s">
        <v>41</v>
      </c>
      <c r="G73" s="61" t="s">
        <v>13</v>
      </c>
      <c r="H73" s="52" t="s">
        <v>19</v>
      </c>
    </row>
    <row r="74" spans="1:9" s="5" customFormat="1" ht="37.200000000000003" customHeight="1">
      <c r="A74" s="34" t="s">
        <v>207</v>
      </c>
      <c r="B74" s="34">
        <f t="shared" ca="1" si="2"/>
        <v>46178</v>
      </c>
      <c r="C74" s="26" t="s">
        <v>15</v>
      </c>
      <c r="D74" s="27" t="s">
        <v>16</v>
      </c>
      <c r="E74" s="27" t="s">
        <v>210</v>
      </c>
      <c r="F74" s="27" t="s">
        <v>211</v>
      </c>
      <c r="G74" s="35" t="s">
        <v>13</v>
      </c>
      <c r="H74" s="26" t="s">
        <v>19</v>
      </c>
    </row>
    <row r="75" spans="1:9" s="3" customFormat="1" ht="31.5" customHeight="1">
      <c r="A75" s="51" t="s">
        <v>207</v>
      </c>
      <c r="B75" s="51">
        <f t="shared" ca="1" si="2"/>
        <v>46178</v>
      </c>
      <c r="C75" s="52" t="s">
        <v>15</v>
      </c>
      <c r="D75" s="53" t="s">
        <v>212</v>
      </c>
      <c r="E75" s="53" t="s">
        <v>213</v>
      </c>
      <c r="F75" s="53" t="s">
        <v>161</v>
      </c>
      <c r="G75" s="61" t="s">
        <v>13</v>
      </c>
      <c r="H75" s="52" t="s">
        <v>19</v>
      </c>
    </row>
    <row r="76" spans="1:9" s="5" customFormat="1" ht="31.5" customHeight="1">
      <c r="A76" s="34" t="s">
        <v>207</v>
      </c>
      <c r="B76" s="34">
        <f t="shared" ca="1" si="2"/>
        <v>46178</v>
      </c>
      <c r="C76" s="26" t="s">
        <v>96</v>
      </c>
      <c r="D76" s="27" t="s">
        <v>16</v>
      </c>
      <c r="E76" s="27" t="s">
        <v>214</v>
      </c>
      <c r="F76" s="27" t="s">
        <v>41</v>
      </c>
      <c r="G76" s="35" t="s">
        <v>13</v>
      </c>
      <c r="H76" s="26" t="s">
        <v>19</v>
      </c>
    </row>
    <row r="77" spans="1:9" s="3" customFormat="1" ht="43.8" customHeight="1">
      <c r="A77" s="51" t="s">
        <v>207</v>
      </c>
      <c r="B77" s="51">
        <f t="shared" ca="1" si="2"/>
        <v>46178</v>
      </c>
      <c r="C77" s="52" t="s">
        <v>15</v>
      </c>
      <c r="D77" s="53" t="s">
        <v>215</v>
      </c>
      <c r="E77" s="53" t="s">
        <v>216</v>
      </c>
      <c r="F77" s="53" t="s">
        <v>211</v>
      </c>
      <c r="G77" s="61" t="s">
        <v>13</v>
      </c>
      <c r="H77" s="52" t="s">
        <v>19</v>
      </c>
    </row>
    <row r="78" spans="1:9" s="2" customFormat="1" ht="31.5" customHeight="1">
      <c r="A78" s="34" t="s">
        <v>207</v>
      </c>
      <c r="B78" s="34">
        <f t="shared" ca="1" si="2"/>
        <v>46178</v>
      </c>
      <c r="C78" s="26" t="s">
        <v>96</v>
      </c>
      <c r="D78" s="27" t="s">
        <v>217</v>
      </c>
      <c r="E78" s="27" t="s">
        <v>218</v>
      </c>
      <c r="F78" s="27" t="s">
        <v>219</v>
      </c>
      <c r="G78" s="35" t="s">
        <v>13</v>
      </c>
      <c r="H78" s="26" t="s">
        <v>19</v>
      </c>
      <c r="I78" s="43"/>
    </row>
    <row r="79" spans="1:9" s="18" customFormat="1" ht="31.2" customHeight="1">
      <c r="A79" s="51" t="s">
        <v>207</v>
      </c>
      <c r="B79" s="51">
        <f t="shared" ca="1" si="2"/>
        <v>46178</v>
      </c>
      <c r="C79" s="52" t="s">
        <v>96</v>
      </c>
      <c r="D79" s="53" t="s">
        <v>16</v>
      </c>
      <c r="E79" s="53" t="s">
        <v>220</v>
      </c>
      <c r="F79" s="53" t="s">
        <v>161</v>
      </c>
      <c r="G79" s="61" t="s">
        <v>13</v>
      </c>
      <c r="H79" s="52" t="s">
        <v>19</v>
      </c>
      <c r="I79" s="47"/>
    </row>
    <row r="80" spans="1:9" s="74" customFormat="1" ht="28.8" customHeight="1">
      <c r="A80" s="36" t="s">
        <v>207</v>
      </c>
      <c r="B80" s="36">
        <f t="shared" ca="1" si="2"/>
        <v>46178</v>
      </c>
      <c r="C80" s="37" t="s">
        <v>96</v>
      </c>
      <c r="D80" s="38" t="s">
        <v>189</v>
      </c>
      <c r="E80" s="38" t="s">
        <v>221</v>
      </c>
      <c r="F80" s="38" t="s">
        <v>45</v>
      </c>
      <c r="G80" s="39" t="s">
        <v>13</v>
      </c>
      <c r="H80" s="37" t="s">
        <v>222</v>
      </c>
    </row>
    <row r="81" spans="3:7" s="74" customFormat="1">
      <c r="C81" s="20"/>
      <c r="G81" s="19"/>
    </row>
    <row r="82" spans="3:7" s="74" customFormat="1">
      <c r="C82" s="20"/>
      <c r="G82" s="19"/>
    </row>
    <row r="83" spans="3:7" s="74" customFormat="1">
      <c r="C83" s="20"/>
      <c r="G83" s="19"/>
    </row>
    <row r="84" spans="3:7" s="74" customFormat="1">
      <c r="C84" s="20"/>
      <c r="G84" s="19"/>
    </row>
    <row r="85" spans="3:7" s="74" customFormat="1">
      <c r="C85" s="20"/>
      <c r="G85" s="19"/>
    </row>
    <row r="86" spans="3:7" s="74" customFormat="1">
      <c r="C86" s="20"/>
      <c r="G86" s="19"/>
    </row>
    <row r="87" spans="3:7" s="74" customFormat="1">
      <c r="C87" s="20"/>
      <c r="G87" s="19"/>
    </row>
    <row r="88" spans="3:7" s="74" customFormat="1">
      <c r="C88" s="20"/>
      <c r="G88" s="19"/>
    </row>
  </sheetData>
  <autoFilter ref="A4:H80" xr:uid="{00000000-0009-0000-0000-000000000000}"/>
  <conditionalFormatting sqref="C6:C16 C19:C35 C37:C39">
    <cfRule type="expression" dxfId="3" priority="2">
      <formula>ISNUMBER(SEARCH("Urgent",C6))</formula>
    </cfRule>
    <cfRule type="expression" dxfId="2" priority="3">
      <formula>ISNUMBER(SEARCH("Soon",C6))</formula>
    </cfRule>
    <cfRule type="expression" dxfId="1" priority="4">
      <formula>ISNUMBER(SEARCH("Upcoming",C6))</formula>
    </cfRule>
    <cfRule type="expression" dxfId="0" priority="5">
      <formula>ISNUMBER(SEARCH("Closed",C6))</formula>
    </cfRule>
  </conditionalFormatting>
  <hyperlinks>
    <hyperlink ref="G5" r:id="rId1" xr:uid="{00000000-0004-0000-0000-000000000000}"/>
    <hyperlink ref="G6" r:id="rId2" xr:uid="{00000000-0004-0000-0000-000001000000}"/>
    <hyperlink ref="G7" r:id="rId3" xr:uid="{00000000-0004-0000-0000-000002000000}"/>
    <hyperlink ref="G8" r:id="rId4" xr:uid="{00000000-0004-0000-0000-000003000000}"/>
    <hyperlink ref="G9" r:id="rId5" xr:uid="{00000000-0004-0000-0000-000004000000}"/>
    <hyperlink ref="G10" r:id="rId6" xr:uid="{00000000-0004-0000-0000-000005000000}"/>
    <hyperlink ref="G11" r:id="rId7" xr:uid="{00000000-0004-0000-0000-000006000000}"/>
    <hyperlink ref="G12" r:id="rId8" xr:uid="{00000000-0004-0000-0000-000007000000}"/>
    <hyperlink ref="G13" r:id="rId9" xr:uid="{00000000-0004-0000-0000-000008000000}"/>
    <hyperlink ref="G14" r:id="rId10" xr:uid="{00000000-0004-0000-0000-000009000000}"/>
    <hyperlink ref="G15" r:id="rId11" xr:uid="{00000000-0004-0000-0000-00000A000000}"/>
    <hyperlink ref="G16" r:id="rId12" xr:uid="{00000000-0004-0000-0000-00000B000000}"/>
    <hyperlink ref="G17" r:id="rId13" xr:uid="{00000000-0004-0000-0000-00000C000000}"/>
    <hyperlink ref="G18" r:id="rId14" xr:uid="{00000000-0004-0000-0000-00000D000000}"/>
    <hyperlink ref="G19" r:id="rId15" xr:uid="{00000000-0004-0000-0000-00000E000000}"/>
    <hyperlink ref="G20" r:id="rId16" xr:uid="{00000000-0004-0000-0000-00000F000000}"/>
    <hyperlink ref="G21" r:id="rId17" xr:uid="{00000000-0004-0000-0000-000010000000}"/>
    <hyperlink ref="G22" r:id="rId18" xr:uid="{00000000-0004-0000-0000-000011000000}"/>
    <hyperlink ref="G23" r:id="rId19" xr:uid="{00000000-0004-0000-0000-000012000000}"/>
    <hyperlink ref="G24" r:id="rId20" xr:uid="{00000000-0004-0000-0000-000013000000}"/>
    <hyperlink ref="G25" r:id="rId21" xr:uid="{00000000-0004-0000-0000-000014000000}"/>
    <hyperlink ref="G26" r:id="rId22" xr:uid="{00000000-0004-0000-0000-000015000000}"/>
    <hyperlink ref="G27" r:id="rId23" xr:uid="{00000000-0004-0000-0000-000016000000}"/>
    <hyperlink ref="G28" r:id="rId24" xr:uid="{00000000-0004-0000-0000-000017000000}"/>
    <hyperlink ref="G29" r:id="rId25" xr:uid="{00000000-0004-0000-0000-000018000000}"/>
    <hyperlink ref="G30" r:id="rId26" xr:uid="{00000000-0004-0000-0000-000019000000}"/>
    <hyperlink ref="G31" r:id="rId27" xr:uid="{00000000-0004-0000-0000-00001A000000}"/>
    <hyperlink ref="G32" r:id="rId28" xr:uid="{00000000-0004-0000-0000-00001B000000}"/>
    <hyperlink ref="G33" r:id="rId29" xr:uid="{00000000-0004-0000-0000-00001C000000}"/>
    <hyperlink ref="G34" r:id="rId30" xr:uid="{00000000-0004-0000-0000-00001D000000}"/>
    <hyperlink ref="G35" r:id="rId31" xr:uid="{00000000-0004-0000-0000-00001E000000}"/>
    <hyperlink ref="G36" r:id="rId32" xr:uid="{00000000-0004-0000-0000-00001F000000}"/>
    <hyperlink ref="G37" r:id="rId33" xr:uid="{00000000-0004-0000-0000-000020000000}"/>
    <hyperlink ref="G38" r:id="rId34" xr:uid="{00000000-0004-0000-0000-000021000000}"/>
    <hyperlink ref="G39" r:id="rId35" xr:uid="{00000000-0004-0000-0000-000022000000}"/>
    <hyperlink ref="G40" r:id="rId36" xr:uid="{00000000-0004-0000-0000-000023000000}"/>
    <hyperlink ref="G41" r:id="rId37" xr:uid="{00000000-0004-0000-0000-000024000000}"/>
    <hyperlink ref="G42" r:id="rId38" xr:uid="{00000000-0004-0000-0000-000025000000}"/>
    <hyperlink ref="G43" r:id="rId39" xr:uid="{00000000-0004-0000-0000-000026000000}"/>
    <hyperlink ref="G44" r:id="rId40" xr:uid="{00000000-0004-0000-0000-000027000000}"/>
    <hyperlink ref="G45" r:id="rId41" xr:uid="{00000000-0004-0000-0000-000028000000}"/>
    <hyperlink ref="G46" r:id="rId42" xr:uid="{00000000-0004-0000-0000-000029000000}"/>
    <hyperlink ref="G47" r:id="rId43" xr:uid="{00000000-0004-0000-0000-00002A000000}"/>
    <hyperlink ref="G48" r:id="rId44" xr:uid="{00000000-0004-0000-0000-00002B000000}"/>
    <hyperlink ref="G49" r:id="rId45" xr:uid="{00000000-0004-0000-0000-00002C000000}"/>
    <hyperlink ref="G50" r:id="rId46" xr:uid="{00000000-0004-0000-0000-00002D000000}"/>
    <hyperlink ref="G51" r:id="rId47" xr:uid="{00000000-0004-0000-0000-00002E000000}"/>
    <hyperlink ref="G52" r:id="rId48" xr:uid="{00000000-0004-0000-0000-00002F000000}"/>
    <hyperlink ref="G53" r:id="rId49" xr:uid="{00000000-0004-0000-0000-000030000000}"/>
    <hyperlink ref="G54" r:id="rId50" xr:uid="{00000000-0004-0000-0000-000031000000}"/>
    <hyperlink ref="G55" r:id="rId51" xr:uid="{00000000-0004-0000-0000-000032000000}"/>
    <hyperlink ref="G56" r:id="rId52" xr:uid="{00000000-0004-0000-0000-000033000000}"/>
    <hyperlink ref="G57" r:id="rId53" xr:uid="{00000000-0004-0000-0000-000034000000}"/>
    <hyperlink ref="G58" r:id="rId54" xr:uid="{00000000-0004-0000-0000-000035000000}"/>
    <hyperlink ref="G59" r:id="rId55" xr:uid="{00000000-0004-0000-0000-000036000000}"/>
    <hyperlink ref="G60" r:id="rId56" xr:uid="{00000000-0004-0000-0000-000037000000}"/>
    <hyperlink ref="G61" r:id="rId57" xr:uid="{00000000-0004-0000-0000-000038000000}"/>
    <hyperlink ref="G62" r:id="rId58" xr:uid="{00000000-0004-0000-0000-000039000000}"/>
    <hyperlink ref="G63" r:id="rId59" xr:uid="{00000000-0004-0000-0000-00003A000000}"/>
    <hyperlink ref="G64" r:id="rId60" xr:uid="{00000000-0004-0000-0000-00003B000000}"/>
    <hyperlink ref="G65" r:id="rId61" xr:uid="{00000000-0004-0000-0000-00003C000000}"/>
    <hyperlink ref="G66" r:id="rId62" xr:uid="{00000000-0004-0000-0000-00003D000000}"/>
    <hyperlink ref="G67" r:id="rId63" xr:uid="{00000000-0004-0000-0000-00003E000000}"/>
    <hyperlink ref="G68" r:id="rId64" xr:uid="{00000000-0004-0000-0000-00003F000000}"/>
    <hyperlink ref="G69" r:id="rId65" xr:uid="{00000000-0004-0000-0000-000040000000}"/>
    <hyperlink ref="G70" r:id="rId66" xr:uid="{00000000-0004-0000-0000-000041000000}"/>
    <hyperlink ref="G71" r:id="rId67" xr:uid="{00000000-0004-0000-0000-000042000000}"/>
    <hyperlink ref="G72" r:id="rId68" xr:uid="{00000000-0004-0000-0000-000043000000}"/>
    <hyperlink ref="G73" r:id="rId69" xr:uid="{00000000-0004-0000-0000-000044000000}"/>
    <hyperlink ref="G74" r:id="rId70" xr:uid="{00000000-0004-0000-0000-000045000000}"/>
    <hyperlink ref="G75" r:id="rId71" xr:uid="{00000000-0004-0000-0000-000046000000}"/>
    <hyperlink ref="G76" r:id="rId72" xr:uid="{00000000-0004-0000-0000-000047000000}"/>
    <hyperlink ref="G77" r:id="rId73" xr:uid="{00000000-0004-0000-0000-000048000000}"/>
    <hyperlink ref="G78" r:id="rId74" xr:uid="{00000000-0004-0000-0000-000049000000}"/>
    <hyperlink ref="G79" r:id="rId75" xr:uid="{00000000-0004-0000-0000-00004A000000}"/>
    <hyperlink ref="G80" r:id="rId76" xr:uid="{00000000-0004-0000-0000-00004B000000}"/>
  </hyperlinks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51"/>
  <sheetViews>
    <sheetView workbookViewId="0">
      <selection activeCell="A52" sqref="A52:XFD75"/>
    </sheetView>
  </sheetViews>
  <sheetFormatPr defaultRowHeight="14.4"/>
  <cols>
    <col min="1" max="1" width="29.33203125" style="95" customWidth="1"/>
    <col min="2" max="2" width="67.21875" style="14" customWidth="1"/>
    <col min="3" max="3" width="38" style="80" customWidth="1"/>
    <col min="4" max="4" width="38.44140625" style="80" customWidth="1"/>
    <col min="5" max="5" width="43" style="80" customWidth="1"/>
  </cols>
  <sheetData>
    <row r="1" spans="1:148" s="14" customFormat="1" ht="31.5" customHeight="1">
      <c r="A1" s="15" t="s">
        <v>0</v>
      </c>
      <c r="B1" s="17"/>
      <c r="C1" s="77"/>
      <c r="D1" s="110"/>
      <c r="E1" s="77"/>
    </row>
    <row r="2" spans="1:148" ht="19.5" customHeight="1">
      <c r="A2" s="16" t="s">
        <v>1</v>
      </c>
      <c r="B2" s="96"/>
      <c r="C2" s="78"/>
      <c r="D2" s="111"/>
      <c r="E2" s="78"/>
    </row>
    <row r="3" spans="1:148" ht="3.75" customHeight="1">
      <c r="A3" s="94"/>
      <c r="B3" s="97"/>
      <c r="C3" s="79"/>
      <c r="D3" s="104"/>
      <c r="E3" s="79"/>
    </row>
    <row r="4" spans="1:148" s="1" customFormat="1" ht="24" customHeight="1">
      <c r="A4" s="49" t="s">
        <v>2</v>
      </c>
      <c r="B4" s="98" t="s">
        <v>5</v>
      </c>
      <c r="C4" s="49" t="s">
        <v>6</v>
      </c>
      <c r="D4" s="50" t="s">
        <v>7</v>
      </c>
      <c r="E4" s="49" t="s">
        <v>8</v>
      </c>
    </row>
    <row r="5" spans="1:148" s="33" customFormat="1" ht="27" customHeight="1">
      <c r="A5" s="25">
        <v>46178</v>
      </c>
      <c r="B5" s="27" t="s">
        <v>223</v>
      </c>
      <c r="C5" s="26" t="s">
        <v>224</v>
      </c>
      <c r="D5" s="28" t="s">
        <v>13</v>
      </c>
      <c r="E5" s="40" t="s">
        <v>225</v>
      </c>
    </row>
    <row r="6" spans="1:148" s="41" customFormat="1" ht="31.8" customHeight="1">
      <c r="A6" s="29">
        <v>46178</v>
      </c>
      <c r="B6" s="31" t="s">
        <v>226</v>
      </c>
      <c r="C6" s="30" t="s">
        <v>224</v>
      </c>
      <c r="D6" s="32" t="s">
        <v>13</v>
      </c>
      <c r="E6" s="152" t="s">
        <v>227</v>
      </c>
      <c r="F6" s="33"/>
      <c r="G6" s="33"/>
      <c r="H6" s="33"/>
      <c r="I6" s="33"/>
      <c r="J6" s="33"/>
      <c r="K6" s="33"/>
      <c r="L6" s="33"/>
      <c r="M6" s="33"/>
    </row>
    <row r="7" spans="1:148" s="81" customFormat="1" ht="31.8" customHeight="1">
      <c r="A7" s="58">
        <v>46178</v>
      </c>
      <c r="B7" s="87" t="s">
        <v>228</v>
      </c>
      <c r="C7" s="109" t="s">
        <v>55</v>
      </c>
      <c r="D7" s="112" t="s">
        <v>13</v>
      </c>
      <c r="E7" s="109" t="s">
        <v>19</v>
      </c>
      <c r="F7" s="33"/>
      <c r="G7" s="33"/>
      <c r="H7" s="33"/>
      <c r="I7" s="33"/>
      <c r="J7" s="33"/>
      <c r="K7" s="33"/>
      <c r="L7" s="33"/>
      <c r="M7" s="33"/>
    </row>
    <row r="8" spans="1:148" s="33" customFormat="1" ht="27.6" customHeight="1">
      <c r="A8" s="34" t="s">
        <v>229</v>
      </c>
      <c r="B8" s="88" t="s">
        <v>230</v>
      </c>
      <c r="C8" s="26" t="s">
        <v>231</v>
      </c>
      <c r="D8" s="113" t="s">
        <v>13</v>
      </c>
      <c r="E8" s="26" t="s">
        <v>187</v>
      </c>
    </row>
    <row r="9" spans="1:148" s="82" customFormat="1" ht="30.6" customHeight="1">
      <c r="A9" s="58">
        <v>46177</v>
      </c>
      <c r="B9" s="89" t="s">
        <v>232</v>
      </c>
      <c r="C9" s="52" t="s">
        <v>55</v>
      </c>
      <c r="D9" s="114" t="s">
        <v>233</v>
      </c>
      <c r="E9" s="52" t="s">
        <v>234</v>
      </c>
      <c r="F9" s="33"/>
      <c r="G9" s="33"/>
      <c r="H9" s="33"/>
      <c r="I9" s="33"/>
      <c r="J9" s="33"/>
      <c r="K9" s="33"/>
      <c r="L9" s="33"/>
      <c r="M9" s="33"/>
    </row>
    <row r="10" spans="1:148" s="33" customFormat="1" ht="27.6" customHeight="1">
      <c r="A10" s="51" t="s">
        <v>235</v>
      </c>
      <c r="B10" s="89" t="s">
        <v>236</v>
      </c>
      <c r="C10" s="52" t="s">
        <v>110</v>
      </c>
      <c r="D10" s="114" t="s">
        <v>13</v>
      </c>
      <c r="E10" s="52" t="s">
        <v>237</v>
      </c>
    </row>
    <row r="11" spans="1:148" s="40" customFormat="1" ht="26.4" customHeight="1">
      <c r="A11" s="85" t="s">
        <v>238</v>
      </c>
      <c r="B11" s="93" t="s">
        <v>239</v>
      </c>
      <c r="C11" s="85" t="s">
        <v>110</v>
      </c>
      <c r="D11" s="85" t="s">
        <v>13</v>
      </c>
      <c r="E11" s="85" t="s">
        <v>240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</row>
    <row r="12" spans="1:148" s="40" customFormat="1" ht="22.8" customHeight="1">
      <c r="A12" s="102" t="s">
        <v>241</v>
      </c>
      <c r="B12" s="92" t="s">
        <v>242</v>
      </c>
      <c r="C12" s="102" t="s">
        <v>243</v>
      </c>
      <c r="D12" s="102" t="s">
        <v>13</v>
      </c>
      <c r="E12" s="102" t="s">
        <v>244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</row>
    <row r="13" spans="1:148" s="33" customFormat="1" ht="27.6" customHeight="1">
      <c r="A13" s="85" t="s">
        <v>245</v>
      </c>
      <c r="B13" s="99" t="s">
        <v>246</v>
      </c>
      <c r="C13" s="85" t="s">
        <v>247</v>
      </c>
      <c r="D13" s="105" t="s">
        <v>13</v>
      </c>
      <c r="E13" s="85" t="s">
        <v>248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</row>
    <row r="14" spans="1:148" s="40" customFormat="1" ht="27.6" customHeight="1">
      <c r="A14" s="85" t="s">
        <v>245</v>
      </c>
      <c r="B14" s="93" t="s">
        <v>246</v>
      </c>
      <c r="C14" s="85" t="s">
        <v>247</v>
      </c>
      <c r="D14" s="85" t="s">
        <v>13</v>
      </c>
      <c r="E14" s="85" t="s">
        <v>248</v>
      </c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</row>
    <row r="15" spans="1:148" s="33" customFormat="1" ht="24.6" customHeight="1">
      <c r="A15" s="83" t="s">
        <v>249</v>
      </c>
      <c r="B15" s="100" t="s">
        <v>250</v>
      </c>
      <c r="C15" s="127" t="s">
        <v>251</v>
      </c>
      <c r="D15" s="106" t="s">
        <v>13</v>
      </c>
      <c r="E15" s="127" t="s">
        <v>19</v>
      </c>
      <c r="F15" s="148"/>
      <c r="G15" s="148"/>
      <c r="H15" s="148"/>
      <c r="I15" s="148"/>
      <c r="J15" s="148"/>
      <c r="K15" s="148"/>
      <c r="L15" s="148"/>
      <c r="M15" s="148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</row>
    <row r="16" spans="1:148" s="40" customFormat="1" ht="28.2" customHeight="1">
      <c r="A16" s="103">
        <v>46169</v>
      </c>
      <c r="B16" s="93" t="s">
        <v>252</v>
      </c>
      <c r="C16" s="85" t="s">
        <v>28</v>
      </c>
      <c r="D16" s="85" t="s">
        <v>13</v>
      </c>
      <c r="E16" s="85" t="s">
        <v>253</v>
      </c>
      <c r="G16" s="127"/>
      <c r="H16" s="127"/>
      <c r="I16" s="127"/>
      <c r="J16" s="127"/>
      <c r="K16" s="127"/>
      <c r="L16" s="127"/>
      <c r="M16" s="127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</row>
    <row r="17" spans="1:148" s="33" customFormat="1" ht="28.2" customHeight="1">
      <c r="A17" s="86" t="s">
        <v>249</v>
      </c>
      <c r="B17" s="101" t="s">
        <v>252</v>
      </c>
      <c r="C17" s="90" t="s">
        <v>28</v>
      </c>
      <c r="D17" s="107" t="s">
        <v>13</v>
      </c>
      <c r="E17" s="90" t="s">
        <v>253</v>
      </c>
      <c r="F17" s="148"/>
      <c r="G17" s="148"/>
      <c r="H17" s="148"/>
      <c r="I17" s="148"/>
      <c r="J17" s="148"/>
      <c r="K17" s="148"/>
      <c r="L17" s="148"/>
      <c r="M17" s="148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</row>
    <row r="18" spans="1:148" s="40" customFormat="1" ht="31.8" customHeight="1">
      <c r="A18" s="102" t="s">
        <v>254</v>
      </c>
      <c r="B18" s="92" t="s">
        <v>255</v>
      </c>
      <c r="C18" s="102" t="s">
        <v>256</v>
      </c>
      <c r="D18" s="102" t="s">
        <v>13</v>
      </c>
      <c r="E18" s="102" t="s">
        <v>19</v>
      </c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</row>
    <row r="19" spans="1:148" s="40" customFormat="1" ht="31.2" customHeight="1">
      <c r="A19" s="85" t="s">
        <v>254</v>
      </c>
      <c r="B19" s="99" t="s">
        <v>257</v>
      </c>
      <c r="C19" s="85" t="s">
        <v>258</v>
      </c>
      <c r="D19" s="85" t="s">
        <v>13</v>
      </c>
      <c r="E19" s="85" t="s">
        <v>259</v>
      </c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</row>
    <row r="20" spans="1:148" s="40" customFormat="1" ht="28.2" customHeight="1">
      <c r="A20" s="102" t="s">
        <v>254</v>
      </c>
      <c r="B20" s="92" t="s">
        <v>260</v>
      </c>
      <c r="C20" s="102" t="s">
        <v>258</v>
      </c>
      <c r="D20" s="102" t="s">
        <v>13</v>
      </c>
      <c r="E20" s="102" t="s">
        <v>261</v>
      </c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</row>
    <row r="21" spans="1:148" s="40" customFormat="1" ht="28.8" customHeight="1">
      <c r="A21" s="85" t="s">
        <v>254</v>
      </c>
      <c r="B21" s="93" t="s">
        <v>262</v>
      </c>
      <c r="C21" s="85" t="s">
        <v>263</v>
      </c>
      <c r="D21" s="85" t="s">
        <v>13</v>
      </c>
      <c r="E21" s="85" t="s">
        <v>264</v>
      </c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</row>
    <row r="22" spans="1:148" s="40" customFormat="1" ht="28.2" customHeight="1">
      <c r="A22" s="102" t="s">
        <v>254</v>
      </c>
      <c r="B22" s="92" t="s">
        <v>265</v>
      </c>
      <c r="C22" s="102" t="s">
        <v>258</v>
      </c>
      <c r="D22" s="102" t="s">
        <v>13</v>
      </c>
      <c r="E22" s="102" t="s">
        <v>259</v>
      </c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</row>
    <row r="23" spans="1:148" s="40" customFormat="1" ht="29.4" customHeight="1">
      <c r="A23" s="85" t="s">
        <v>266</v>
      </c>
      <c r="B23" s="99" t="s">
        <v>267</v>
      </c>
      <c r="C23" s="85" t="s">
        <v>231</v>
      </c>
      <c r="D23" s="108" t="s">
        <v>13</v>
      </c>
      <c r="E23" s="85" t="s">
        <v>268</v>
      </c>
    </row>
    <row r="24" spans="1:148" s="40" customFormat="1" ht="28.2" customHeight="1">
      <c r="A24" s="102" t="s">
        <v>269</v>
      </c>
      <c r="B24" s="92" t="s">
        <v>270</v>
      </c>
      <c r="C24" s="102" t="s">
        <v>271</v>
      </c>
      <c r="D24" s="115" t="s">
        <v>13</v>
      </c>
      <c r="E24" s="102" t="s">
        <v>272</v>
      </c>
    </row>
    <row r="25" spans="1:148" s="40" customFormat="1" ht="27" customHeight="1">
      <c r="A25" s="102" t="s">
        <v>273</v>
      </c>
      <c r="B25" s="92" t="s">
        <v>274</v>
      </c>
      <c r="C25" s="102" t="s">
        <v>110</v>
      </c>
      <c r="D25" s="115" t="s">
        <v>13</v>
      </c>
      <c r="E25" s="102" t="s">
        <v>275</v>
      </c>
    </row>
    <row r="26" spans="1:148" s="40" customFormat="1" ht="31.8" customHeight="1">
      <c r="A26" s="85" t="s">
        <v>273</v>
      </c>
      <c r="B26" s="93" t="s">
        <v>276</v>
      </c>
      <c r="C26" s="85" t="s">
        <v>175</v>
      </c>
      <c r="D26" s="108" t="s">
        <v>13</v>
      </c>
      <c r="E26" s="85" t="s">
        <v>19</v>
      </c>
    </row>
    <row r="27" spans="1:148" s="128" customFormat="1" ht="29.4" customHeight="1">
      <c r="A27" s="124">
        <v>46146</v>
      </c>
      <c r="B27" s="125" t="s">
        <v>277</v>
      </c>
      <c r="C27" s="127" t="s">
        <v>175</v>
      </c>
      <c r="D27" s="126" t="s">
        <v>13</v>
      </c>
      <c r="E27" s="127" t="s">
        <v>278</v>
      </c>
      <c r="G27" s="125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</row>
    <row r="28" spans="1:148" s="128" customFormat="1" ht="30.6" customHeight="1">
      <c r="A28" s="119">
        <v>46143</v>
      </c>
      <c r="B28" s="120" t="s">
        <v>279</v>
      </c>
      <c r="C28" s="121" t="s">
        <v>280</v>
      </c>
      <c r="D28" s="126" t="s">
        <v>13</v>
      </c>
      <c r="E28" s="121" t="s">
        <v>281</v>
      </c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</row>
    <row r="29" spans="1:148" s="128" customFormat="1" ht="31.2" customHeight="1">
      <c r="A29" s="124">
        <v>46142</v>
      </c>
      <c r="B29" s="125" t="s">
        <v>282</v>
      </c>
      <c r="C29" s="135" t="s">
        <v>283</v>
      </c>
      <c r="D29" s="126" t="s">
        <v>13</v>
      </c>
      <c r="E29" s="153" t="s">
        <v>284</v>
      </c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8"/>
    </row>
    <row r="30" spans="1:148" s="128" customFormat="1" ht="30.6" customHeight="1">
      <c r="A30" s="129">
        <v>46142</v>
      </c>
      <c r="B30" s="130" t="s">
        <v>285</v>
      </c>
      <c r="C30" s="136" t="s">
        <v>286</v>
      </c>
      <c r="D30" s="131" t="s">
        <v>13</v>
      </c>
      <c r="E30" s="154">
        <v>350000</v>
      </c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</row>
    <row r="31" spans="1:148" s="33" customFormat="1" ht="31.8" customHeight="1">
      <c r="A31" s="132">
        <v>46140</v>
      </c>
      <c r="B31" s="24" t="s">
        <v>287</v>
      </c>
      <c r="C31" s="40" t="s">
        <v>288</v>
      </c>
      <c r="D31" s="137" t="s">
        <v>13</v>
      </c>
      <c r="E31" s="42" t="s">
        <v>19</v>
      </c>
    </row>
    <row r="32" spans="1:148" s="33" customFormat="1" ht="33.6" customHeight="1">
      <c r="A32" s="132">
        <v>46140</v>
      </c>
      <c r="B32" s="24" t="s">
        <v>289</v>
      </c>
      <c r="C32" s="40" t="s">
        <v>288</v>
      </c>
      <c r="D32" s="137" t="s">
        <v>13</v>
      </c>
      <c r="E32" s="42" t="s">
        <v>19</v>
      </c>
    </row>
    <row r="33" spans="1:5" s="33" customFormat="1" ht="31.8" customHeight="1">
      <c r="A33" s="132">
        <v>46140</v>
      </c>
      <c r="B33" s="133" t="s">
        <v>290</v>
      </c>
      <c r="C33" s="40" t="s">
        <v>288</v>
      </c>
      <c r="D33" s="137" t="s">
        <v>13</v>
      </c>
      <c r="E33" s="42" t="s">
        <v>19</v>
      </c>
    </row>
    <row r="34" spans="1:5" s="33" customFormat="1" ht="28.8" customHeight="1">
      <c r="A34" s="138">
        <v>46140</v>
      </c>
      <c r="B34" s="134" t="s">
        <v>291</v>
      </c>
      <c r="C34" s="40" t="s">
        <v>288</v>
      </c>
      <c r="D34" s="137" t="s">
        <v>13</v>
      </c>
      <c r="E34" s="42" t="s">
        <v>19</v>
      </c>
    </row>
    <row r="35" spans="1:5" s="33" customFormat="1" ht="25.8" customHeight="1">
      <c r="A35" s="139" t="s">
        <v>292</v>
      </c>
      <c r="B35" s="140" t="s">
        <v>293</v>
      </c>
      <c r="C35" s="141" t="s">
        <v>294</v>
      </c>
      <c r="D35" s="126" t="s">
        <v>13</v>
      </c>
      <c r="E35" s="40" t="s">
        <v>295</v>
      </c>
    </row>
    <row r="36" spans="1:5" s="33" customFormat="1" ht="34.200000000000003" customHeight="1">
      <c r="A36" s="139" t="s">
        <v>296</v>
      </c>
      <c r="B36" s="142" t="s">
        <v>297</v>
      </c>
      <c r="C36" s="141" t="s">
        <v>298</v>
      </c>
      <c r="D36" s="126" t="s">
        <v>13</v>
      </c>
      <c r="E36" s="40" t="s">
        <v>299</v>
      </c>
    </row>
    <row r="37" spans="1:5" s="33" customFormat="1" ht="34.200000000000003" customHeight="1">
      <c r="A37" s="139" t="s">
        <v>296</v>
      </c>
      <c r="B37" s="142" t="s">
        <v>300</v>
      </c>
      <c r="C37" s="141" t="s">
        <v>298</v>
      </c>
      <c r="D37" s="126" t="s">
        <v>13</v>
      </c>
      <c r="E37" s="40" t="s">
        <v>301</v>
      </c>
    </row>
    <row r="38" spans="1:5" s="33" customFormat="1" ht="32.4" customHeight="1">
      <c r="A38" s="145">
        <v>46120</v>
      </c>
      <c r="B38" s="142" t="s">
        <v>302</v>
      </c>
      <c r="C38" s="141" t="s">
        <v>298</v>
      </c>
      <c r="D38" s="126" t="s">
        <v>13</v>
      </c>
      <c r="E38" s="40" t="s">
        <v>129</v>
      </c>
    </row>
    <row r="39" spans="1:5" s="33" customFormat="1" ht="39.6" customHeight="1">
      <c r="A39" s="139" t="s">
        <v>303</v>
      </c>
      <c r="B39" s="142" t="s">
        <v>304</v>
      </c>
      <c r="C39" s="146" t="s">
        <v>98</v>
      </c>
      <c r="D39" s="147" t="s">
        <v>13</v>
      </c>
      <c r="E39" s="42" t="s">
        <v>305</v>
      </c>
    </row>
    <row r="40" spans="1:5" s="33" customFormat="1" ht="31.2" customHeight="1">
      <c r="A40" s="139" t="s">
        <v>306</v>
      </c>
      <c r="B40" s="142" t="s">
        <v>307</v>
      </c>
      <c r="C40" s="146" t="s">
        <v>98</v>
      </c>
      <c r="D40" s="147" t="s">
        <v>308</v>
      </c>
      <c r="E40" s="40" t="s">
        <v>309</v>
      </c>
    </row>
    <row r="41" spans="1:5" s="33" customFormat="1" ht="33.6" customHeight="1">
      <c r="A41" s="139" t="s">
        <v>310</v>
      </c>
      <c r="B41" s="142" t="s">
        <v>311</v>
      </c>
      <c r="C41" s="146" t="s">
        <v>312</v>
      </c>
      <c r="D41" s="126" t="s">
        <v>13</v>
      </c>
      <c r="E41" s="40" t="s">
        <v>101</v>
      </c>
    </row>
    <row r="42" spans="1:5" s="33" customFormat="1" ht="33.6" customHeight="1">
      <c r="A42" s="139" t="s">
        <v>313</v>
      </c>
      <c r="B42" s="142" t="s">
        <v>314</v>
      </c>
      <c r="C42" s="146" t="s">
        <v>98</v>
      </c>
      <c r="D42" s="147" t="s">
        <v>13</v>
      </c>
      <c r="E42" s="40" t="s">
        <v>315</v>
      </c>
    </row>
    <row r="43" spans="1:5" s="33" customFormat="1" ht="37.200000000000003" customHeight="1">
      <c r="A43" s="139" t="s">
        <v>316</v>
      </c>
      <c r="B43" s="143" t="s">
        <v>317</v>
      </c>
      <c r="C43" s="141" t="s">
        <v>318</v>
      </c>
      <c r="D43" s="126" t="s">
        <v>13</v>
      </c>
      <c r="E43" s="40" t="s">
        <v>129</v>
      </c>
    </row>
    <row r="44" spans="1:5" s="33" customFormat="1" ht="34.200000000000003" customHeight="1">
      <c r="A44" s="139" t="s">
        <v>316</v>
      </c>
      <c r="B44" s="143" t="s">
        <v>319</v>
      </c>
      <c r="C44" s="141" t="s">
        <v>318</v>
      </c>
      <c r="D44" s="126" t="s">
        <v>13</v>
      </c>
      <c r="E44" s="40" t="s">
        <v>187</v>
      </c>
    </row>
    <row r="45" spans="1:5" s="33" customFormat="1" ht="34.200000000000003" customHeight="1">
      <c r="A45" s="139" t="s">
        <v>316</v>
      </c>
      <c r="B45" s="144" t="s">
        <v>320</v>
      </c>
      <c r="C45" s="141" t="s">
        <v>318</v>
      </c>
      <c r="D45" s="126" t="s">
        <v>13</v>
      </c>
      <c r="E45" s="40" t="s">
        <v>129</v>
      </c>
    </row>
    <row r="46" spans="1:5" s="33" customFormat="1" ht="30" customHeight="1">
      <c r="A46" s="139" t="s">
        <v>321</v>
      </c>
      <c r="B46" s="143" t="s">
        <v>322</v>
      </c>
      <c r="C46" s="141" t="s">
        <v>318</v>
      </c>
      <c r="D46" s="126" t="s">
        <v>13</v>
      </c>
      <c r="E46" s="40" t="s">
        <v>323</v>
      </c>
    </row>
    <row r="47" spans="1:5" s="33" customFormat="1" ht="37.200000000000003" customHeight="1">
      <c r="A47" s="139" t="s">
        <v>321</v>
      </c>
      <c r="B47" s="143" t="s">
        <v>324</v>
      </c>
      <c r="C47" s="141" t="s">
        <v>318</v>
      </c>
      <c r="D47" s="126" t="s">
        <v>13</v>
      </c>
      <c r="E47" s="40" t="s">
        <v>325</v>
      </c>
    </row>
    <row r="48" spans="1:5" s="33" customFormat="1" ht="33.6" customHeight="1">
      <c r="A48" s="139" t="s">
        <v>321</v>
      </c>
      <c r="B48" s="144" t="s">
        <v>326</v>
      </c>
      <c r="C48" s="141" t="s">
        <v>318</v>
      </c>
      <c r="D48" s="126" t="s">
        <v>13</v>
      </c>
      <c r="E48" s="40" t="s">
        <v>327</v>
      </c>
    </row>
    <row r="49" spans="1:5" s="33" customFormat="1" ht="40.200000000000003" customHeight="1">
      <c r="A49" s="139" t="s">
        <v>328</v>
      </c>
      <c r="B49" s="143" t="s">
        <v>329</v>
      </c>
      <c r="C49" s="141" t="s">
        <v>318</v>
      </c>
      <c r="D49" s="126" t="s">
        <v>13</v>
      </c>
      <c r="E49" s="40" t="s">
        <v>330</v>
      </c>
    </row>
    <row r="50" spans="1:5" s="33" customFormat="1" ht="37.200000000000003" customHeight="1">
      <c r="A50" s="139" t="s">
        <v>331</v>
      </c>
      <c r="B50" s="142" t="s">
        <v>332</v>
      </c>
      <c r="C50" s="141" t="s">
        <v>318</v>
      </c>
      <c r="D50" s="126" t="s">
        <v>13</v>
      </c>
      <c r="E50" s="40" t="s">
        <v>333</v>
      </c>
    </row>
    <row r="51" spans="1:5" s="33" customFormat="1" ht="33.6" customHeight="1">
      <c r="A51" s="62">
        <v>46074</v>
      </c>
      <c r="B51" s="143" t="s">
        <v>334</v>
      </c>
      <c r="C51" s="141" t="s">
        <v>318</v>
      </c>
      <c r="D51" s="126" t="s">
        <v>13</v>
      </c>
      <c r="E51" s="40" t="s">
        <v>335</v>
      </c>
    </row>
  </sheetData>
  <hyperlinks>
    <hyperlink ref="D5" r:id="rId1" xr:uid="{00000000-0004-0000-0100-000000000000}"/>
    <hyperlink ref="D6" r:id="rId2" xr:uid="{00000000-0004-0000-0100-000001000000}"/>
    <hyperlink ref="D7" r:id="rId3" xr:uid="{00000000-0004-0000-0100-000002000000}"/>
    <hyperlink ref="D8" r:id="rId4" xr:uid="{00000000-0004-0000-0100-000003000000}"/>
    <hyperlink ref="D9" r:id="rId5" xr:uid="{00000000-0004-0000-0100-000004000000}"/>
    <hyperlink ref="D10" r:id="rId6" xr:uid="{00000000-0004-0000-0100-000005000000}"/>
    <hyperlink ref="D11" r:id="rId7" xr:uid="{00000000-0004-0000-0100-000006000000}"/>
    <hyperlink ref="D12" r:id="rId8" xr:uid="{00000000-0004-0000-0100-000007000000}"/>
    <hyperlink ref="D13" r:id="rId9" xr:uid="{00000000-0004-0000-0100-000008000000}"/>
    <hyperlink ref="D14" r:id="rId10" xr:uid="{00000000-0004-0000-0100-000009000000}"/>
    <hyperlink ref="D15" r:id="rId11" xr:uid="{00000000-0004-0000-0100-00000A000000}"/>
    <hyperlink ref="D16" r:id="rId12" xr:uid="{00000000-0004-0000-0100-00000B000000}"/>
    <hyperlink ref="D17" r:id="rId13" xr:uid="{00000000-0004-0000-0100-00000C000000}"/>
    <hyperlink ref="D18" r:id="rId14" xr:uid="{00000000-0004-0000-0100-00000D000000}"/>
    <hyperlink ref="D19" r:id="rId15" xr:uid="{00000000-0004-0000-0100-00000E000000}"/>
    <hyperlink ref="D20" r:id="rId16" xr:uid="{00000000-0004-0000-0100-00000F000000}"/>
    <hyperlink ref="D21" r:id="rId17" xr:uid="{00000000-0004-0000-0100-000010000000}"/>
    <hyperlink ref="D22" r:id="rId18" xr:uid="{00000000-0004-0000-0100-000011000000}"/>
    <hyperlink ref="D23" r:id="rId19" xr:uid="{00000000-0004-0000-0100-000012000000}"/>
    <hyperlink ref="D24" r:id="rId20" xr:uid="{00000000-0004-0000-0100-000013000000}"/>
    <hyperlink ref="D25" r:id="rId21" xr:uid="{00000000-0004-0000-0100-000014000000}"/>
    <hyperlink ref="D26" r:id="rId22" xr:uid="{00000000-0004-0000-0100-000015000000}"/>
    <hyperlink ref="D27" r:id="rId23" xr:uid="{00000000-0004-0000-0100-000016000000}"/>
    <hyperlink ref="D28" r:id="rId24" xr:uid="{00000000-0004-0000-0100-000017000000}"/>
    <hyperlink ref="D29" r:id="rId25" xr:uid="{00000000-0004-0000-0100-000018000000}"/>
    <hyperlink ref="D30" r:id="rId26" xr:uid="{00000000-0004-0000-0100-000019000000}"/>
    <hyperlink ref="D31" r:id="rId27" xr:uid="{00000000-0004-0000-0100-00001A000000}"/>
    <hyperlink ref="D32" r:id="rId28" xr:uid="{00000000-0004-0000-0100-00001B000000}"/>
    <hyperlink ref="D33" r:id="rId29" xr:uid="{00000000-0004-0000-0100-00001C000000}"/>
    <hyperlink ref="D34" r:id="rId30" xr:uid="{00000000-0004-0000-0100-00001D000000}"/>
    <hyperlink ref="D35" r:id="rId31" xr:uid="{00000000-0004-0000-0100-00001E000000}"/>
    <hyperlink ref="D36" r:id="rId32" xr:uid="{00000000-0004-0000-0100-00001F000000}"/>
    <hyperlink ref="D37" r:id="rId33" xr:uid="{00000000-0004-0000-0100-000020000000}"/>
    <hyperlink ref="D38" r:id="rId34" xr:uid="{00000000-0004-0000-0100-000021000000}"/>
    <hyperlink ref="D39" r:id="rId35" xr:uid="{00000000-0004-0000-0100-000022000000}"/>
    <hyperlink ref="D40" r:id="rId36" xr:uid="{00000000-0004-0000-0100-000023000000}"/>
    <hyperlink ref="D41" r:id="rId37" xr:uid="{00000000-0004-0000-0100-000024000000}"/>
    <hyperlink ref="D42" r:id="rId38" xr:uid="{00000000-0004-0000-0100-000025000000}"/>
    <hyperlink ref="D43" r:id="rId39" xr:uid="{00000000-0004-0000-0100-000026000000}"/>
    <hyperlink ref="D44" r:id="rId40" xr:uid="{00000000-0004-0000-0100-000027000000}"/>
    <hyperlink ref="D45" r:id="rId41" xr:uid="{00000000-0004-0000-0100-000028000000}"/>
    <hyperlink ref="D46" r:id="rId42" xr:uid="{00000000-0004-0000-0100-000029000000}"/>
    <hyperlink ref="D47" r:id="rId43" xr:uid="{00000000-0004-0000-0100-00002A000000}"/>
    <hyperlink ref="D48" r:id="rId44" xr:uid="{00000000-0004-0000-0100-00002B000000}"/>
    <hyperlink ref="D49" r:id="rId45" xr:uid="{00000000-0004-0000-0100-00002C000000}"/>
    <hyperlink ref="D50" r:id="rId46" xr:uid="{00000000-0004-0000-0100-00002D000000}"/>
    <hyperlink ref="D51" r:id="rId47" xr:uid="{00000000-0004-0000-0100-00002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Available Opportunities</vt:lpstr>
      <vt:lpstr>Expired Opportunities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Sthembiso Khethani Njokwe</cp:lastModifiedBy>
  <cp:revision>0</cp:revision>
  <cp:lastPrinted>2026-05-20T07:51:23Z</cp:lastPrinted>
  <dcterms:created xsi:type="dcterms:W3CDTF">2026-05-04T10:35:05Z</dcterms:created>
  <dcterms:modified xsi:type="dcterms:W3CDTF">2026-06-05T13:22:54Z</dcterms:modified>
  <dc:language>en-US</dc:language>
</cp:coreProperties>
</file>